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<sst xmlns="http://schemas.openxmlformats.org/spreadsheetml/2006/main" uniqueCount="654">
  <si>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Sparkasse KölnBonn</t>
  </si>
  <si>
    <t>Hahnenstraße 57</t>
  </si>
  <si>
    <t>50667 Köln</t>
  </si>
  <si>
    <t>Telefon: +49 221 226 - 1</t>
  </si>
  <si>
    <t>Telefax: +49 221 240 1473</t>
  </si>
  <si>
    <t>E-Mail: kontakt@sparkasse-koelnbonn.de</t>
  </si>
  <si>
    <t>Internet: www.sparkasse-koelnbonn.de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</si>
  <si>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</si>
  <si>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</si>
  <si>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</si>
  <si>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</si>
  <si>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</si>
  <si>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</si>
  <si>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</si>
  <si>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</si>
  <si>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</si>
  <si>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</si>
  <si>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</si>
  <si>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</si>
  <si>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</si>
  <si>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</si>
  <si>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</si>
  <si>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</si>
  <si>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</si>
  <si>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</si>
  <si>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</si>
  <si>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</si>
  <si>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</si>
  <si>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</si>
  <si>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</si>
  <si>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</si>
  <si>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</si>
  <si>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</si>
  <si>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</si>
  <si>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</si>
  <si>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</si>
  <si>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</si>
  <si>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</si>
  <si>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</si>
  <si>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</si>
  <si>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</si>
  <si>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</si>
  <si>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</si>
  <si>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</si>
  <si>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</si>
  <si>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</si>
  <si>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</si>
  <si>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</si>
  <si>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</si>
  <si>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</si>
  <si>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</si>
  <si>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</si>
  <si>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</si>
  <si>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</si>
  <si>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</si>
  <si>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</si>
  <si>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</si>
  <si>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</si>
  <si>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</si>
  <si>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</si>
  <si>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</si>
  <si>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</si>
  <si>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</si>
  <si>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</si>
  <si>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</si>
  <si>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</si>
  <si>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</si>
  <si>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</si>
  <si>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</si>
  <si>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</si>
  <si>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</si>
  <si>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</si>
  <si>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</si>
  <si>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</si>
  <si>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</si>
  <si>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</si>
  <si>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</si>
  <si>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</si>
  <si>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</si>
  <si>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</si>
  <si>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</si>
  <si>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</si>
  <si>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</si>
  <si>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</si>
  <si>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</si>
  <si>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</si>
  <si>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</si>
  <si>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</si>
  <si>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</si>
  <si>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</si>
  <si>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</si>
  <si>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</si>
  <si>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</si>
  <si>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</si>
  <si>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</si>
  <si>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</si>
  <si>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</si>
  <si>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</si>
  <si>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</si>
  <si>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</si>
  <si>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</si>
  <si>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</si>
  <si>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</si>
  <si>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</si>
  <si>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</si>
  <si>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</si>
  <si>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</si>
  <si>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</si>
  <si>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</si>
  <si>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</si>
  <si>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</si>
  <si>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</si>
  <si>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</si>
  <si>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</si>
  <si>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</si>
  <si>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</si>
  <si>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</si>
  <si>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</si>
  <si>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</si>
  <si>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</si>
  <si>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</si>
  <si>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</si>
  <si>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</si>
  <si>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</si>
  <si>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</si>
  <si>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</si>
  <si>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</si>
  <si>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</si>
  <si>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</si>
  <si>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</si>
  <si>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</si>
  <si>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</si>
  <si>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</si>
  <si>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</si>
  <si>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</si>
  <si>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</si>
  <si>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</si>
  <si>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</si>
  <si>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</si>
  <si>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</si>
  <si>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</si>
  <si>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</si>
  <si>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</si>
  <si>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</si>
  <si>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</si>
  <si>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</si>
  <si>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</si>
  <si>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</si>
  <si>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</si>
  <si>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</si>
  <si>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</si>
  <si>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</si>
  <si>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</si>
  <si>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</si>
  <si>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</si>
  <si>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</si>
  <si>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</si>
  <si>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</si>
  <si>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</si>
  <si>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</si>
  <si>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</si>
  <si>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</si>
  <si>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</si>
  <si>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</si>
  <si>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</si>
  <si>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</si>
  <si>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</si>
  <si>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</si>
  <si>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</si>
  <si>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</si>
  <si>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</si>
  <si>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</si>
  <si>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</si>
  <si>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</si>
  <si>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</si>
  <si>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</si>
  <si>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</si>
  <si>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</si>
  <si>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</si>
  <si>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</si>
  <si>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</si>
  <si>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</si>
  <si>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</si>
  <si>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</si>
  <si>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</si>
  <si>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</si>
  <si>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</si>
  <si>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</si>
  <si>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</si>
  <si>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</si>
  <si>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</si>
  <si>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</si>
  <si>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</si>
  <si>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</si>
  <si>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</si>
  <si>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</si>
  <si>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</si>
  <si>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</si>
  <si>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</si>
  <si>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</si>
  <si>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</si>
  <si>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</si>
  <si>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</si>
  <si>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</si>
  <si>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</si>
  <si>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</si>
  <si>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</si>
  <si>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</si>
  <si>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</si>
  <si>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</si>
  <si>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</si>
  <si>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</si>
  <si>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</si>
  <si>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</si>
  <si>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</si>
  <si>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</si>
  <si>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</si>
  <si>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</si>
  <si>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</si>
  <si>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</si>
  <si>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</si>
  <si>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</si>
  <si>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</si>
  <si>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</si>
  <si>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</si>
  <si>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</si>
  <si>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</si>
  <si>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</si>
  <si>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</si>
  <si>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</si>
  <si>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</si>
  <si>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</si>
  <si>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</si>
  <si>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</si>
  <si>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</si>
  <si>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</si>
  <si>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</si>
  <si>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</si>
  <si>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</si>
  <si>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</si>
  <si>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</si>
  <si>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</si>
  <si>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</si>
  <si>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</si>
  <si>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</si>
  <si>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</si>
  <si>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</si>
  <si>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</si>
  <si>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</si>
  <si>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</si>
  <si>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</si>
  <si>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</si>
  <si>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</si>
  <si>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</si>
  <si>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</si>
  <si>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</si>
  <si>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</si>
  <si>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</si>
  <si>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</si>
  <si>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</si>
  <si>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</si>
  <si>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</si>
  <si>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</si>
  <si>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</si>
  <si>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</si>
  <si>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</si>
  <si>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</si>
  <si>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</si>
  <si>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</si>
  <si>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</si>
  <si>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</si>
  <si>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</si>
  <si>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</si>
  <si>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</si>
  <si>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</si>
  <si>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</si>
  <si>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</si>
  <si>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</si>
  <si>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</si>
  <si>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</si>
  <si>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</si>
  <si>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</si>
  <si>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</si>
  <si>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</si>
  <si>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</si>
  <si>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</si>
  <si>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</si>
  <si>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</si>
  <si>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</si>
  <si>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</si>
  <si>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</si>
  <si>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</si>
  <si>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</si>
  <si>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</si>
  <si>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</si>
  <si>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</si>
  <si>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</si>
  <si>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</si>
  <si>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</si>
  <si>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</si>
  <si>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</si>
  <si>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</si>
  <si>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</si>
  <si>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</si>
  <si>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</si>
  <si>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</si>
  <si>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</si>
  <si>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</si>
  <si>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</si>
  <si>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</si>
  <si>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</si>
  <si>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</si>
  <si>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</si>
  <si>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</si>
  <si>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</si>
  <si>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</si>
  <si>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</si>
  <si>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</si>
  <si>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</si>
  <si>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</si>
  <si>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</si>
  <si>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</si>
  <si>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</si>
  <si>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</si>
  <si>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</si>
  <si>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</si>
  <si>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</si>
  <si>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</si>
  <si>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</si>
  <si>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</si>
  <si>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</si>
  <si>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</si>
  <si>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</si>
  <si>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</si>
  <si>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</si>
  <si>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</si>
  <si>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</si>
  <si>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</si>
  <si>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</si>
  <si>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</si>
  <si>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</si>
  <si>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</si>
  <si>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</si>
  <si>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</si>
  <si>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</si>
  <si>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</si>
  <si>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</si>
  <si>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</si>
  <si>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</si>
  <si>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</si>
  <si>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</si>
  <si>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</si>
  <si>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</si>
  <si>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</si>
  <si>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</si>
  <si>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</si>
  <si>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</si>
  <si>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</si>
  <si>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</si>
  <si>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</si>
  <si>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</si>
  <si>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</si>
  <si>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</si>
  <si>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</si>
  <si>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</si>
  <si>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</si>
  <si>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</si>
  <si>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</si>
  <si>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</si>
  <si>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</si>
  <si>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</si>
  <si>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</si>
  <si>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</si>
  <si>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</si>
  <si>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</si>
  <si>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</si>
  <si>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</si>
  <si>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</si>
  <si>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</si>
  <si>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</si>
  <si>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</si>
  <si>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</si>
  <si>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</si>
  <si>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</si>
  <si>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</si>
  <si>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</si>
  <si>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</si>
  <si>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</si>
  <si>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</si>
  <si>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</si>
  <si>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</si>
  <si>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</si>
  <si>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</si>
  <si>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</si>
  <si>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</si>
  <si>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</si>
  <si>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</si>
  <si>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</si>
  <si>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</si>
  <si>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</si>
  <si>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</si>
  <si>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</si>
  <si>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</si>
  <si>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</si>
  <si>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</si>
  <si>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</si>
  <si>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</si>
  <si>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</si>
  <si>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</si>
  <si>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</si>
  <si>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</si>
  <si>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</si>
  <si>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</si>
  <si>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</si>
  <si>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</si>
  <si>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</si>
  <si>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</si>
  <si>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</si>
  <si>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</si>
  <si>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</si>
  <si>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</si>
  <si>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</si>
  <si>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</si>
  <si>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</si>
  <si>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</si>
  <si>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</si>
  <si>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</si>
  <si>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</si>
  <si>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</si>
  <si>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</si>
  <si>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</si>
  <si>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</si>
  <si>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</si>
  <si>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</si>
  <si>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</si>
  <si>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</si>
  <si>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</si>
  <si>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</si>
  <si>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</si>
  <si>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</si>
  <si>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</si>
  <si>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</si>
  <si>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</si>
  <si>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</si>
  <si>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</si>
  <si>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</si>
  <si>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</si>
  <si>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</si>
  <si>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</si>
  <si>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</si>
  <si>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</si>
  <si>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</si>
  <si>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</si>
  <si>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</si>
  <si>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</si>
  <si>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</si>
  <si>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</si>
  <si>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</si>
  <si>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</si>
  <si>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</si>
  <si>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</si>
  <si>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</si>
  <si>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</si>
  <si>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</si>
  <si>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</si>
  <si>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</si>
  <si>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</si>
  <si>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</si>
  <si>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</si>
  <si>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</si>
  <si>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</si>
  <si>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</si>
  <si>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</si>
  <si>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</si>
  <si>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</si>
  <si>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</si>
  <si>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</si>
  <si>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</si>
  <si>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</si>
  <si>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</si>
  <si>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</si>
  <si>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</si>
  <si>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</si>
  <si>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</si>
  <si>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</si>
  <si>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</si>
  <si>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</si>
  <si>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</si>
  <si>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</si>
  <si>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</si>
  <si>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</si>
  <si>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</si>
  <si>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</si>
  <si>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</si>
  <si>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</si>
  <si>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</si>
  <si>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</si>
  <si>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</si>
  <si>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</si>
  <si>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</si>
  <si>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</si>
  <si>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</si>
  <si>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</si>
  <si>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</si>
  <si>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</si>
  <si>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</si>
  <si>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</si>
  <si>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</si>
  <si>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</si>
  <si>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</si>
  <si>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</si>
  <si>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</si>
  <si>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</si>
  <si>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</si>
  <si>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</si>
  <si>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</si>
  <si>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</si>
  <si>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</si>
  <si>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</si>
  <si>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</si>
  <si>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</si>
  <si>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</si>
  <si>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</si>
  <si>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</si>
  <si>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</si>
  <si>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</si>
  <si>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</si>
  <si>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</si>
  <si>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</si>
  <si>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</si>
  <si>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</si>
  <si>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</si>
  <si>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</si>
  <si>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</si>
  <si>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</si>
  <si>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</si>
  <si>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</si>
  <si>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</si>
  <si>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</si>
  <si>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</si>
  <si>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</si>
  <si>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</si>
  <si>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</si>
  <si>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</si>
  <si>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</si>
  <si>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</si>
  <si>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</si>
  <si>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</si>
  <si>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</si>
  <si>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</si>
  <si>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</si>
  <si>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</si>
  <si>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</si>
  <si>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</si>
  <si>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</si>
  <si>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</si>
  <si>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</si>
  <si>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</si>
  <si>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</si>
  <si>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</si>
  <si>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</si>
  <si>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</si>
  <si>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</si>
  <si>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</si>
  <si>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</si>
  <si>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</si>
  <si>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</si>
  <si>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</si>
  <si>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</si>
  <si>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</si>
  <si>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</si>
  <si>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</si>
  <si>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</si>
  <si>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</si>
  <si>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</si>
  <si>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</si>
  <si>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</si>
  <si>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</si>
  <si>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</si>
  <si>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</si>
  <si>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</si>
  <si>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</si>
  <si>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</si>
  <si>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</si>
  <si>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</si>
  <si>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</si>
  <si>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</si>
  <si>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04.11.2019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</si>
  <si>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</si>
  <si>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</si>
  <si>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</si>
  <si>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</si>
  <si>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</si>
  <si>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</si>
  <si>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</si>
  <si>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</si>
  <si>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</si>
  <si>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</si>
  <si>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</si>
  <si>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</si>
  <si>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</si>
  <si>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</si>
  <si>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</si>
  <si>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</si>
  <si>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</si>
  <si>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</si>
  <si>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</si>
  <si>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SKB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</si>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</sst>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19225"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2729.137201</v>
      </c>
      <c r="E21" s="377" t="n">
        <v>3137.4</v>
      </c>
      <c r="F21" s="376" t="n">
        <v>3145.693582</v>
      </c>
      <c r="G21" s="377" t="n">
        <v>3439.4</v>
      </c>
      <c r="H21" s="376" t="n">
        <v>2730.817948</v>
      </c>
      <c r="I21" s="377" t="n">
        <v>2973.8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5540.507453</v>
      </c>
      <c r="E23" s="385" t="n">
        <v>5163.5</v>
      </c>
      <c r="F23" s="384" t="n">
        <v>6252.531827</v>
      </c>
      <c r="G23" s="385" t="n">
        <v>5597.5</v>
      </c>
      <c r="H23" s="384" t="n">
        <v>5518.862962</v>
      </c>
      <c r="I23" s="385" t="n">
        <v>4973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2026.1</v>
      </c>
      <c r="F28" s="397" t="n">
        <v>0</v>
      </c>
      <c r="G28" s="398" t="n">
        <v>2158.1</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36.2</v>
      </c>
      <c r="E34" s="377" t="n">
        <v>47.2</v>
      </c>
      <c r="F34" s="376" t="n">
        <v>42.126078</v>
      </c>
      <c r="G34" s="377" t="n">
        <v>54</v>
      </c>
      <c r="H34" s="376" t="n">
        <v>38.931956</v>
      </c>
      <c r="I34" s="377" t="n">
        <v>49.8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356.629783</v>
      </c>
      <c r="E36" s="385" t="n">
        <v>336.6</v>
      </c>
      <c r="F36" s="384" t="n">
        <v>392.141714</v>
      </c>
      <c r="G36" s="385" t="n">
        <v>360.4</v>
      </c>
      <c r="H36" s="384" t="n">
        <v>355.848963</v>
      </c>
      <c r="I36" s="385" t="n">
        <v>324.8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0</v>
      </c>
      <c r="E41" s="398" t="n">
        <v>289.4</v>
      </c>
      <c r="F41" s="397" t="n">
        <v>0</v>
      </c>
      <c r="G41" s="398" t="n">
        <v>306.4</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2729.137201</v>
      </c>
      <c r="E9" s="606" t="n">
        <v>3137.4</v>
      </c>
    </row>
    <row customHeight="1" ht="20.1" r="10" s="349" spans="1:5">
      <c r="A10" s="607" t="n">
        <v>0</v>
      </c>
      <c r="B10" s="608" t="s">
        <v>551</v>
      </c>
      <c r="C10" s="609" t="s">
        <v>552</v>
      </c>
      <c r="D10" s="610" t="n">
        <v>99.45</v>
      </c>
      <c r="E10" s="611" t="n">
        <v>99.52</v>
      </c>
    </row>
    <row customHeight="1" ht="8.1" r="11" s="349" spans="1:5">
      <c r="A11" s="597" t="n">
        <v>0</v>
      </c>
      <c r="B11" s="612" t="n"/>
      <c r="C11" s="374" t="n"/>
      <c r="D11" s="374" t="n"/>
      <c r="E11" s="613" t="n"/>
    </row>
    <row customHeight="1" ht="15.95" r="12" s="349" spans="1:5">
      <c r="A12" s="597" t="n">
        <v>0</v>
      </c>
      <c r="B12" s="614" t="s">
        <v>14</v>
      </c>
      <c r="C12" s="615" t="s">
        <v>18</v>
      </c>
      <c r="D12" s="605" t="n">
        <v>5540.507453</v>
      </c>
      <c r="E12" s="606" t="n">
        <v>5163.5</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90.73</v>
      </c>
      <c r="E16" s="619" t="n">
        <v>90.45999999999999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5.48</v>
      </c>
      <c r="E28" s="619" t="n">
        <v>5.42</v>
      </c>
    </row>
    <row customHeight="1" ht="30" r="29" s="349" spans="1:5">
      <c r="A29" s="597" t="n">
        <v>0</v>
      </c>
      <c r="B29" s="623" t="s">
        <v>571</v>
      </c>
      <c r="C29" s="620" t="s">
        <v>552</v>
      </c>
      <c r="D29" s="618" t="n">
        <v>52.56</v>
      </c>
      <c r="E29" s="619" t="n">
        <v>52.46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36.2</v>
      </c>
      <c r="E34" s="631" t="n">
        <v>47.2</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356.629783</v>
      </c>
      <c r="E37" s="631" t="n">
        <v>336.6</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80.72</v>
      </c>
      <c r="E41" s="619" t="n">
        <v>81.06999999999999</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19</v>
      </c>
      <c r="E11" s="422" t="n">
        <v>446.344271</v>
      </c>
      <c r="F11" s="421" t="n">
        <v>20</v>
      </c>
      <c r="G11" s="422" t="n">
        <v>431.8</v>
      </c>
    </row>
    <row customHeight="1" ht="12.8" r="12" s="349" spans="1:7">
      <c r="A12" s="365" t="n">
        <v>0</v>
      </c>
      <c r="B12" s="420" t="s">
        <v>29</v>
      </c>
      <c r="D12" s="421" t="n">
        <v>522</v>
      </c>
      <c r="E12" s="422" t="n">
        <v>264.711418</v>
      </c>
      <c r="F12" s="421" t="n">
        <v>245.3</v>
      </c>
      <c r="G12" s="422" t="n">
        <v>233.1</v>
      </c>
    </row>
    <row customHeight="1" ht="12.8" r="13" s="349" spans="1:7">
      <c r="A13" s="365" t="n">
        <v>0</v>
      </c>
      <c r="B13" s="420" t="s">
        <v>30</v>
      </c>
      <c r="D13" s="421" t="n">
        <v>25</v>
      </c>
      <c r="E13" s="422" t="n">
        <v>250.503206</v>
      </c>
      <c r="F13" s="421" t="n">
        <v>19</v>
      </c>
      <c r="G13" s="422" t="n">
        <v>245.3</v>
      </c>
    </row>
    <row customHeight="1" ht="12.8" r="14" s="349" spans="1:7">
      <c r="A14" s="365" t="n">
        <v>0</v>
      </c>
      <c r="B14" s="420" t="s">
        <v>31</v>
      </c>
      <c r="C14" s="420" t="n"/>
      <c r="D14" s="423" t="n">
        <v>13.5</v>
      </c>
      <c r="E14" s="424" t="n">
        <v>227.139683</v>
      </c>
      <c r="F14" s="423" t="n">
        <v>522</v>
      </c>
      <c r="G14" s="424" t="n">
        <v>237.3</v>
      </c>
    </row>
    <row customHeight="1" ht="12.8" r="15" s="349" spans="1:7">
      <c r="A15" s="365" t="n">
        <v>0</v>
      </c>
      <c r="B15" s="420" t="s">
        <v>32</v>
      </c>
      <c r="C15" s="420" t="n"/>
      <c r="D15" s="423" t="n">
        <v>562</v>
      </c>
      <c r="E15" s="424" t="n">
        <v>524.7982850000001</v>
      </c>
      <c r="F15" s="423" t="n">
        <v>38.5</v>
      </c>
      <c r="G15" s="424" t="n">
        <v>462.1</v>
      </c>
    </row>
    <row customHeight="1" ht="12.8" r="16" s="349" spans="1:7">
      <c r="A16" s="365" t="n">
        <v>0</v>
      </c>
      <c r="B16" s="420" t="s">
        <v>33</v>
      </c>
      <c r="C16" s="420" t="n"/>
      <c r="D16" s="423" t="n">
        <v>117.5</v>
      </c>
      <c r="E16" s="424" t="n">
        <v>462.285234</v>
      </c>
      <c r="F16" s="423" t="n">
        <v>562</v>
      </c>
      <c r="G16" s="424" t="n">
        <v>500</v>
      </c>
    </row>
    <row customHeight="1" ht="12.8" r="17" s="349" spans="1:7">
      <c r="A17" s="365" t="n">
        <v>0</v>
      </c>
      <c r="B17" s="420" t="s">
        <v>34</v>
      </c>
      <c r="C17" s="420" t="n"/>
      <c r="D17" s="423" t="n">
        <v>82</v>
      </c>
      <c r="E17" s="424" t="n">
        <v>548.761891</v>
      </c>
      <c r="F17" s="423" t="n">
        <v>117.5</v>
      </c>
      <c r="G17" s="424" t="n">
        <v>431.8</v>
      </c>
    </row>
    <row customHeight="1" ht="12.8" r="18" s="349" spans="1:7">
      <c r="A18" s="365" t="n">
        <v>0</v>
      </c>
      <c r="B18" s="420" t="s">
        <v>35</v>
      </c>
      <c r="D18" s="421" t="n">
        <v>794.75</v>
      </c>
      <c r="E18" s="422" t="n">
        <v>1994.446199</v>
      </c>
      <c r="F18" s="421" t="n">
        <v>857.8000000000001</v>
      </c>
      <c r="G18" s="422" t="n">
        <v>1911</v>
      </c>
    </row>
    <row customHeight="1" ht="12.8" r="19" s="349" spans="1:7">
      <c r="A19" s="365" t="n">
        <v>0</v>
      </c>
      <c r="B19" s="420" t="s">
        <v>36</v>
      </c>
      <c r="D19" s="421" t="n">
        <v>593.387201</v>
      </c>
      <c r="E19" s="422" t="n">
        <v>821.2913199999999</v>
      </c>
      <c r="F19" s="421" t="n">
        <v>755.3000000000001</v>
      </c>
      <c r="G19" s="422" t="n">
        <v>711.2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0</v>
      </c>
      <c r="E24" s="422" t="n">
        <v>20.445141</v>
      </c>
      <c r="F24" s="421" t="n">
        <v>0</v>
      </c>
      <c r="G24" s="422" t="n">
        <v>13.1</v>
      </c>
    </row>
    <row customHeight="1" ht="12.8" r="25" s="349" spans="1:7">
      <c r="A25" s="365" t="n">
        <v>1</v>
      </c>
      <c r="B25" s="420" t="s">
        <v>29</v>
      </c>
      <c r="D25" s="421" t="n">
        <v>0</v>
      </c>
      <c r="E25" s="422" t="n">
        <v>9.493722</v>
      </c>
      <c r="F25" s="421" t="n">
        <v>11</v>
      </c>
      <c r="G25" s="422" t="n">
        <v>7</v>
      </c>
    </row>
    <row customHeight="1" ht="12.8" r="26" s="349" spans="1:7">
      <c r="A26" s="365" t="n">
        <v>1</v>
      </c>
      <c r="B26" s="420" t="s">
        <v>30</v>
      </c>
      <c r="D26" s="421" t="n">
        <v>0</v>
      </c>
      <c r="E26" s="422" t="n">
        <v>59.223604</v>
      </c>
      <c r="F26" s="421" t="n">
        <v>0</v>
      </c>
      <c r="G26" s="422" t="n">
        <v>13.1</v>
      </c>
    </row>
    <row customHeight="1" ht="12.8" r="27" s="349" spans="1:7">
      <c r="A27" s="365" t="n">
        <v>1</v>
      </c>
      <c r="B27" s="420" t="s">
        <v>31</v>
      </c>
      <c r="C27" s="420" t="n"/>
      <c r="D27" s="423" t="n">
        <v>0</v>
      </c>
      <c r="E27" s="424" t="n">
        <v>31.644105</v>
      </c>
      <c r="F27" s="423" t="n">
        <v>0</v>
      </c>
      <c r="G27" s="424" t="n">
        <v>7</v>
      </c>
    </row>
    <row customHeight="1" ht="12.8" r="28" s="349" spans="1:7">
      <c r="A28" s="365" t="n">
        <v>1</v>
      </c>
      <c r="B28" s="420" t="s">
        <v>32</v>
      </c>
      <c r="C28" s="420" t="n"/>
      <c r="D28" s="423" t="n">
        <v>20</v>
      </c>
      <c r="E28" s="424" t="n">
        <v>28.520663</v>
      </c>
      <c r="F28" s="423" t="n">
        <v>0</v>
      </c>
      <c r="G28" s="424" t="n">
        <v>77.3</v>
      </c>
    </row>
    <row customHeight="1" ht="12.8" r="29" s="349" spans="1:7">
      <c r="A29" s="365" t="n">
        <v>1</v>
      </c>
      <c r="B29" s="420" t="s">
        <v>33</v>
      </c>
      <c r="C29" s="420" t="n"/>
      <c r="D29" s="423" t="n">
        <v>11.2</v>
      </c>
      <c r="E29" s="424" t="n">
        <v>30.998917</v>
      </c>
      <c r="F29" s="423" t="n">
        <v>20</v>
      </c>
      <c r="G29" s="424" t="n">
        <v>24.7</v>
      </c>
    </row>
    <row customHeight="1" ht="12.8" r="30" s="349" spans="1:7">
      <c r="A30" s="365" t="n">
        <v>1</v>
      </c>
      <c r="B30" s="420" t="s">
        <v>34</v>
      </c>
      <c r="C30" s="420" t="n"/>
      <c r="D30" s="423" t="n">
        <v>0</v>
      </c>
      <c r="E30" s="424" t="n">
        <v>39.009503</v>
      </c>
      <c r="F30" s="423" t="n">
        <v>11.2</v>
      </c>
      <c r="G30" s="424" t="n">
        <v>29.2</v>
      </c>
    </row>
    <row customHeight="1" ht="12.8" r="31" s="349" spans="1:7">
      <c r="A31" s="365" t="n">
        <v>1</v>
      </c>
      <c r="B31" s="420" t="s">
        <v>35</v>
      </c>
      <c r="D31" s="421" t="n">
        <v>5</v>
      </c>
      <c r="E31" s="422" t="n">
        <v>116.471834</v>
      </c>
      <c r="F31" s="421" t="n">
        <v>5</v>
      </c>
      <c r="G31" s="422" t="n">
        <v>147.2</v>
      </c>
    </row>
    <row customHeight="1" ht="12.8" r="32" s="349" spans="1:7">
      <c r="A32" s="365" t="n">
        <v>1</v>
      </c>
      <c r="B32" s="420" t="s">
        <v>36</v>
      </c>
      <c r="D32" s="423" t="n">
        <v>0</v>
      </c>
      <c r="E32" s="424" t="n">
        <v>20.822293</v>
      </c>
      <c r="F32" s="423" t="n">
        <v>0</v>
      </c>
      <c r="G32" s="424" t="n">
        <v>18.1</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2908.338903</v>
      </c>
      <c r="E9" s="435" t="n">
        <v>2711.4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1273.261859</v>
      </c>
      <c r="E10" s="437" t="n">
        <v>1177.3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1161.638823</v>
      </c>
      <c r="E11" s="437" t="n">
        <v>1032.1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119.541924</v>
      </c>
      <c r="E12" s="437" t="n">
        <v>145.3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56.901617</v>
      </c>
      <c r="E21" s="422" t="n">
        <v>50.3</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299.728166</v>
      </c>
      <c r="E22" s="437" t="n">
        <v>179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107.2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959.252705</v>
      </c>
      <c r="H16" s="483" t="n">
        <v>1539.089765</v>
      </c>
      <c r="I16" s="483" t="n">
        <v>1738.869598</v>
      </c>
      <c r="J16" s="483" t="n">
        <v>0</v>
      </c>
      <c r="K16" s="483" t="n">
        <v>0</v>
      </c>
      <c r="L16" s="483">
        <f>SUM(M16:R16)</f>
        <v/>
      </c>
      <c r="M16" s="483" t="n">
        <v>476.055292</v>
      </c>
      <c r="N16" s="483" t="n">
        <v>212.681707</v>
      </c>
      <c r="O16" s="483" t="n">
        <v>77.985703</v>
      </c>
      <c r="P16" s="483" t="n">
        <v>442.74574</v>
      </c>
      <c r="Q16" s="483" t="n">
        <v>13.9</v>
      </c>
      <c r="R16" s="483" t="n">
        <v>2.17744</v>
      </c>
      <c r="S16" s="484" t="n">
        <v>1e-06</v>
      </c>
      <c r="T16" s="483" t="n">
        <v>1e-06</v>
      </c>
    </row>
    <row customHeight="1" ht="12.75" r="17" s="349" spans="1:20">
      <c r="B17" s="348" t="n"/>
      <c r="C17" s="477" t="n"/>
      <c r="D17" s="477">
        <f>"year "&amp;(AktJahr-1)</f>
        <v/>
      </c>
      <c r="E17" s="485">
        <f>F17+L17</f>
        <v/>
      </c>
      <c r="F17" s="485">
        <f>SUM(G17:K17)</f>
        <v/>
      </c>
      <c r="G17" s="485" t="n">
        <v>878.5</v>
      </c>
      <c r="H17" s="485" t="n">
        <v>1427.9</v>
      </c>
      <c r="I17" s="485" t="n">
        <v>1605.3</v>
      </c>
      <c r="J17" s="485" t="n">
        <v>0</v>
      </c>
      <c r="K17" s="485" t="n">
        <v>2.1</v>
      </c>
      <c r="L17" s="485">
        <f>SUM(M17:R17)</f>
        <v/>
      </c>
      <c r="M17" s="485" t="n">
        <v>399.2</v>
      </c>
      <c r="N17" s="485" t="n">
        <v>364.4</v>
      </c>
      <c r="O17" s="485" t="n">
        <v>362.2</v>
      </c>
      <c r="P17" s="485" t="n">
        <v>24.5</v>
      </c>
      <c r="Q17" s="485" t="n">
        <v>2.1</v>
      </c>
      <c r="R17" s="485" t="n">
        <v>0</v>
      </c>
      <c r="S17" s="486" t="n">
        <v>0</v>
      </c>
      <c r="T17" s="485" t="n">
        <v>0</v>
      </c>
    </row>
    <row customHeight="1" ht="12.8" r="18" s="349" spans="1:20">
      <c r="B18" s="361" t="s">
        <v>77</v>
      </c>
      <c r="C18" s="481" t="s">
        <v>78</v>
      </c>
      <c r="D18" s="482">
        <f>$D$16</f>
        <v/>
      </c>
      <c r="E18" s="483">
        <f>F18+L18</f>
        <v/>
      </c>
      <c r="F18" s="483">
        <f>SUM(G18:K18)</f>
        <v/>
      </c>
      <c r="G18" s="483" t="n">
        <v>959.252705</v>
      </c>
      <c r="H18" s="483" t="n">
        <v>1539.089765</v>
      </c>
      <c r="I18" s="483" t="n">
        <v>1738.869598</v>
      </c>
      <c r="J18" s="483" t="n">
        <v>0</v>
      </c>
      <c r="K18" s="483" t="n">
        <v>0</v>
      </c>
      <c r="L18" s="483">
        <f>SUM(M18:R18)</f>
        <v/>
      </c>
      <c r="M18" s="483" t="n">
        <v>476.055292</v>
      </c>
      <c r="N18" s="483" t="n">
        <v>212.681707</v>
      </c>
      <c r="O18" s="483" t="n">
        <v>77.985703</v>
      </c>
      <c r="P18" s="483" t="n">
        <v>442.74574</v>
      </c>
      <c r="Q18" s="483" t="n">
        <v>13.9</v>
      </c>
      <c r="R18" s="483" t="n">
        <v>2.17744</v>
      </c>
      <c r="S18" s="484" t="n">
        <v>1e-06</v>
      </c>
      <c r="T18" s="483" t="n">
        <v>1e-06</v>
      </c>
    </row>
    <row customHeight="1" ht="12.8" r="19" s="349" spans="1:20">
      <c r="B19" s="348" t="n"/>
      <c r="C19" s="477" t="n"/>
      <c r="D19" s="477">
        <f>$D$17</f>
        <v/>
      </c>
      <c r="E19" s="485">
        <f>F19+L19</f>
        <v/>
      </c>
      <c r="F19" s="485">
        <f>SUM(G19:K19)</f>
        <v/>
      </c>
      <c r="G19" s="485" t="n">
        <v>878.5</v>
      </c>
      <c r="H19" s="485" t="n">
        <v>1427.9</v>
      </c>
      <c r="I19" s="485" t="n">
        <v>1605.3</v>
      </c>
      <c r="J19" s="485" t="n">
        <v>0</v>
      </c>
      <c r="K19" s="485" t="n">
        <v>2.1</v>
      </c>
      <c r="L19" s="485">
        <f>SUM(M19:R19)</f>
        <v/>
      </c>
      <c r="M19" s="485" t="n">
        <v>399.2</v>
      </c>
      <c r="N19" s="485" t="n">
        <v>364.4</v>
      </c>
      <c r="O19" s="485" t="n">
        <v>362.2</v>
      </c>
      <c r="P19" s="485" t="n">
        <v>24.5</v>
      </c>
      <c r="Q19" s="485" t="n">
        <v>2.1</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5</v>
      </c>
      <c r="I12" s="483" t="n">
        <v>262.762393</v>
      </c>
      <c r="J12" s="525" t="n">
        <v>82.46738999999999</v>
      </c>
      <c r="K12" s="524" t="n">
        <v>0</v>
      </c>
      <c r="L12" s="483" t="n">
        <v>0</v>
      </c>
      <c r="M12" s="483" t="n">
        <v>0</v>
      </c>
      <c r="N12" s="526" t="n">
        <v>6.4</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5</v>
      </c>
      <c r="I13" s="530" t="n">
        <v>258.5</v>
      </c>
      <c r="J13" s="531" t="n">
        <v>73.10000000000001</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5</v>
      </c>
      <c r="I14" s="483" t="n">
        <v>262.762393</v>
      </c>
      <c r="J14" s="525" t="n">
        <v>82.46738999999999</v>
      </c>
      <c r="K14" s="524" t="n">
        <v>0</v>
      </c>
      <c r="L14" s="483" t="n">
        <v>0</v>
      </c>
      <c r="M14" s="483" t="n">
        <v>0</v>
      </c>
      <c r="N14" s="526" t="n">
        <v>6.4</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5</v>
      </c>
      <c r="I15" s="530" t="n">
        <v>258.5</v>
      </c>
      <c r="J15" s="531" t="n">
        <v>73.10000000000001</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77.5</v>
      </c>
      <c r="F13" s="483" t="n">
        <v>0</v>
      </c>
      <c r="G13" s="483" t="n">
        <v>0</v>
      </c>
      <c r="H13" s="483" t="n">
        <v>0</v>
      </c>
      <c r="I13" s="526" t="n">
        <v>77.5</v>
      </c>
    </row>
    <row customHeight="1" ht="12.8" r="14" s="349" spans="1:9">
      <c r="B14" s="588" t="n"/>
      <c r="C14" s="436" t="n"/>
      <c r="D14" s="436">
        <f>"Jahr "&amp;(AktJahr-1)</f>
        <v/>
      </c>
      <c r="E14" s="527" t="n">
        <v>97.5</v>
      </c>
      <c r="F14" s="530" t="n">
        <v>0</v>
      </c>
      <c r="G14" s="530" t="n">
        <v>0</v>
      </c>
      <c r="H14" s="530" t="n">
        <v>0</v>
      </c>
      <c r="I14" s="532" t="n">
        <v>97.5</v>
      </c>
    </row>
    <row customHeight="1" ht="12.8" r="15" s="349" spans="1:9">
      <c r="B15" s="588" t="s">
        <v>77</v>
      </c>
      <c r="C15" s="481" t="s">
        <v>78</v>
      </c>
      <c r="D15" s="482">
        <f>$D$13</f>
        <v/>
      </c>
      <c r="E15" s="522" t="n">
        <v>67.5</v>
      </c>
      <c r="F15" s="483" t="n">
        <v>0</v>
      </c>
      <c r="G15" s="483" t="n">
        <v>0</v>
      </c>
      <c r="H15" s="483" t="n">
        <v>0</v>
      </c>
      <c r="I15" s="526" t="n">
        <v>67.5</v>
      </c>
    </row>
    <row customHeight="1" ht="12.8" r="16" s="349" spans="1:9">
      <c r="B16" s="588" t="n"/>
      <c r="C16" s="436" t="n"/>
      <c r="D16" s="436">
        <f>$D$14</f>
        <v/>
      </c>
      <c r="E16" s="527" t="n">
        <v>87.5</v>
      </c>
      <c r="F16" s="530" t="n">
        <v>0</v>
      </c>
      <c r="G16" s="530" t="n">
        <v>0</v>
      </c>
      <c r="H16" s="530" t="n">
        <v>0</v>
      </c>
      <c r="I16" s="532" t="n">
        <v>87.5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v>10</v>
      </c>
      <c r="F49" s="483" t="n">
        <v>0</v>
      </c>
      <c r="G49" s="483" t="n">
        <v>0</v>
      </c>
      <c r="H49" s="483" t="n">
        <v>0</v>
      </c>
      <c r="I49" s="526" t="n">
        <v>10</v>
      </c>
    </row>
    <row customHeight="1" ht="12.8" r="50" s="349" spans="1:9">
      <c r="B50" s="588" t="n"/>
      <c r="C50" s="436" t="n"/>
      <c r="D50" s="436">
        <f>$D$14</f>
        <v/>
      </c>
      <c r="E50" s="527" t="n">
        <v>10</v>
      </c>
      <c r="F50" s="530" t="n">
        <v>0</v>
      </c>
      <c r="G50" s="530" t="n">
        <v>0</v>
      </c>
      <c r="H50" s="530" t="n">
        <v>0</v>
      </c>
      <c r="I50" s="532" t="n">
        <v>10</v>
      </c>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