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676275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PSD Bank Rhein-Ruhr eG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Bismarckstr. 102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40210 Düsseldorf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+49 211 1707-9922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+49 211 1707-9822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info@psd-rhein-ruhr.de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http://www.psd-rhein-ruhr.de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354</v>
      </c>
      <c r="E21" s="373" t="n">
        <v>269</v>
      </c>
      <c r="F21" s="372" t="n">
        <v>375.20868161</v>
      </c>
      <c r="G21" s="373" t="n">
        <v>297.60445128</v>
      </c>
      <c r="H21" s="372" t="n">
        <v>300.98770459</v>
      </c>
      <c r="I21" s="373" t="n">
        <v>240.03529577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565.96484846</v>
      </c>
      <c r="E23" s="381" t="n">
        <v>444.47594573</v>
      </c>
      <c r="F23" s="380" t="n">
        <v>633.76778299</v>
      </c>
      <c r="G23" s="381" t="n">
        <v>510.20905191</v>
      </c>
      <c r="H23" s="380" t="n">
        <v>532.1428317100001</v>
      </c>
      <c r="I23" s="381" t="n">
        <v>429.17689725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211.96484846</v>
      </c>
      <c r="E28" s="395" t="n">
        <v>175.47594573</v>
      </c>
      <c r="F28" s="394" t="n">
        <v>258.55910138</v>
      </c>
      <c r="G28" s="395" t="n">
        <v>212.60460063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354</v>
      </c>
      <c r="E9" s="605" t="n">
        <v>269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565.96484846</v>
      </c>
      <c r="E12" s="617" t="n">
        <v>444.47594573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4.16</v>
      </c>
      <c r="E28" s="621" t="n">
        <v>3.71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50.83</v>
      </c>
      <c r="E29" s="621" t="n">
        <v>50.34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14.07.2021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PSDRR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PSD Bank Rhein-Ruhr eG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10.93050232</v>
      </c>
      <c r="F11" s="419" t="n">
        <v>0</v>
      </c>
      <c r="G11" s="420" t="n">
        <v>8.59287608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20</v>
      </c>
      <c r="E12" s="420" t="n">
        <v>26.26534335</v>
      </c>
      <c r="F12" s="419" t="n">
        <v>0</v>
      </c>
      <c r="G12" s="420" t="n">
        <v>11.96297532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8.967084960000001</v>
      </c>
      <c r="F13" s="419" t="n">
        <v>0</v>
      </c>
      <c r="G13" s="420" t="n">
        <v>7.90610159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11.88927177</v>
      </c>
      <c r="F14" s="421" t="n">
        <v>20</v>
      </c>
      <c r="G14" s="422" t="n">
        <v>22.39720334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5</v>
      </c>
      <c r="E15" s="422" t="n">
        <v>26.18491111</v>
      </c>
      <c r="F15" s="421" t="n">
        <v>0</v>
      </c>
      <c r="G15" s="422" t="n">
        <v>17.00541184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15</v>
      </c>
      <c r="E16" s="422" t="n">
        <v>49.41370685</v>
      </c>
      <c r="F16" s="421" t="n">
        <v>5</v>
      </c>
      <c r="G16" s="422" t="n">
        <v>21.1014954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15</v>
      </c>
      <c r="E17" s="422" t="n">
        <v>48.29651411</v>
      </c>
      <c r="F17" s="421" t="n">
        <v>15</v>
      </c>
      <c r="G17" s="422" t="n">
        <v>43.80134224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128</v>
      </c>
      <c r="E18" s="420" t="n">
        <v>223.37522641</v>
      </c>
      <c r="F18" s="419" t="n">
        <v>110</v>
      </c>
      <c r="G18" s="420" t="n">
        <v>188.08227321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171</v>
      </c>
      <c r="E19" s="420" t="n">
        <v>160.64228758</v>
      </c>
      <c r="F19" s="419" t="n">
        <v>119</v>
      </c>
      <c r="G19" s="420" t="n">
        <v>123.62626671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506.52618783</v>
      </c>
      <c r="E9" s="432" t="n">
        <v>409.64211534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37.43866063</v>
      </c>
      <c r="E10" s="432" t="n">
        <v>22.83383039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89.18658899</v>
      </c>
      <c r="H16" s="483" t="n">
        <v>422.94860193</v>
      </c>
      <c r="I16" s="483" t="n">
        <v>31.82965754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70.82444699</v>
      </c>
      <c r="H17" s="485" t="n">
        <v>336.17826954</v>
      </c>
      <c r="I17" s="485" t="n">
        <v>25.4732292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89.18658899</v>
      </c>
      <c r="H18" s="483" t="n">
        <v>422.94860193</v>
      </c>
      <c r="I18" s="483" t="n">
        <v>31.82965754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70.82444699</v>
      </c>
      <c r="H19" s="485" t="n">
        <v>336.17826954</v>
      </c>
      <c r="I19" s="485" t="n">
        <v>25.4732292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22</v>
      </c>
      <c r="F13" s="483" t="n">
        <v>0</v>
      </c>
      <c r="G13" s="483" t="n">
        <v>0</v>
      </c>
      <c r="H13" s="483" t="n">
        <v>0</v>
      </c>
      <c r="I13" s="525" t="n">
        <v>22</v>
      </c>
    </row>
    <row customHeight="1" ht="12.8" r="14" s="344">
      <c r="B14" s="588" t="n"/>
      <c r="C14" s="433" t="n"/>
      <c r="D14" s="433">
        <f>"Jahr "&amp;(AktJahr-1)</f>
        <v/>
      </c>
      <c r="E14" s="530" t="n">
        <v>12</v>
      </c>
      <c r="F14" s="528" t="n">
        <v>0</v>
      </c>
      <c r="G14" s="528" t="n">
        <v>0</v>
      </c>
      <c r="H14" s="528" t="n">
        <v>0</v>
      </c>
      <c r="I14" s="531" t="n">
        <v>12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22</v>
      </c>
      <c r="F15" s="483" t="n">
        <v>0</v>
      </c>
      <c r="G15" s="483" t="n">
        <v>0</v>
      </c>
      <c r="H15" s="483" t="n">
        <v>0</v>
      </c>
      <c r="I15" s="525" t="n">
        <v>22</v>
      </c>
    </row>
    <row customHeight="1" ht="12.8" r="16" s="344">
      <c r="B16" s="588" t="n"/>
      <c r="C16" s="433" t="n"/>
      <c r="D16" s="433">
        <f>$D$14</f>
        <v/>
      </c>
      <c r="E16" s="530" t="n">
        <v>12</v>
      </c>
      <c r="F16" s="528" t="n">
        <v>0</v>
      </c>
      <c r="G16" s="528" t="n">
        <v>0</v>
      </c>
      <c r="H16" s="528" t="n">
        <v>0</v>
      </c>
      <c r="I16" s="531" t="n">
        <v>12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