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76275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PSD Bank Rhein-Ruhr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Bismarckstr. 102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40210 Düsseldorf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+49 211 1707-9922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+49 211 1707-9822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info@psd-rhein-ruhr.de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http://www.psd-rhein-ruhr.de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349</v>
      </c>
      <c r="E21" s="373" t="n">
        <v>264</v>
      </c>
      <c r="F21" s="372" t="n">
        <v>371.59888699</v>
      </c>
      <c r="G21" s="373" t="n">
        <v>289.35999567</v>
      </c>
      <c r="H21" s="372" t="n">
        <v>296.84668842</v>
      </c>
      <c r="I21" s="373" t="n">
        <v>232.47407577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507.98598139</v>
      </c>
      <c r="E23" s="381" t="n">
        <v>434.97432779</v>
      </c>
      <c r="F23" s="380" t="n">
        <v>571.95922566</v>
      </c>
      <c r="G23" s="381" t="n">
        <v>494.66909951</v>
      </c>
      <c r="H23" s="380" t="n">
        <v>479.13653089</v>
      </c>
      <c r="I23" s="381" t="n">
        <v>415.53417067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158.98598139</v>
      </c>
      <c r="E28" s="395" t="n">
        <v>0</v>
      </c>
      <c r="F28" s="394" t="n">
        <v>200.36033867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349</v>
      </c>
      <c r="E9" s="605" t="n">
        <v>264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507.98598139</v>
      </c>
      <c r="E12" s="617" t="n">
        <v>434.97432779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4.07</v>
      </c>
      <c r="E28" s="621" t="n">
        <v>3.53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50.78</v>
      </c>
      <c r="E29" s="621" t="n">
        <v>50.32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20.04.2021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PSDRR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PSD Bank Rhein-Ruhr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10.89333408</v>
      </c>
      <c r="F11" s="419" t="n">
        <v>0</v>
      </c>
      <c r="G11" s="420" t="n">
        <v>8.276368360000001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10</v>
      </c>
      <c r="E12" s="420" t="n">
        <v>17.07904953</v>
      </c>
      <c r="F12" s="419" t="n">
        <v>0</v>
      </c>
      <c r="G12" s="420" t="n">
        <v>10.35439316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10</v>
      </c>
      <c r="E13" s="420" t="n">
        <v>8.52815627</v>
      </c>
      <c r="F13" s="419" t="n">
        <v>0</v>
      </c>
      <c r="G13" s="420" t="n">
        <v>9.277903520000001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10.2320617</v>
      </c>
      <c r="F14" s="421" t="n">
        <v>10</v>
      </c>
      <c r="G14" s="422" t="n">
        <v>19.14642555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5</v>
      </c>
      <c r="E15" s="422" t="n">
        <v>21.66982749</v>
      </c>
      <c r="F15" s="421" t="n">
        <v>10</v>
      </c>
      <c r="G15" s="422" t="n">
        <v>17.16354737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10</v>
      </c>
      <c r="E16" s="422" t="n">
        <v>35.73196203000001</v>
      </c>
      <c r="F16" s="421" t="n">
        <v>5</v>
      </c>
      <c r="G16" s="422" t="n">
        <v>20.43337946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15</v>
      </c>
      <c r="E17" s="422" t="n">
        <v>52.40285992</v>
      </c>
      <c r="F17" s="421" t="n">
        <v>10</v>
      </c>
      <c r="G17" s="422" t="n">
        <v>31.32699206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113</v>
      </c>
      <c r="E18" s="420" t="n">
        <v>205.39537712</v>
      </c>
      <c r="F18" s="419" t="n">
        <v>110</v>
      </c>
      <c r="G18" s="420" t="n">
        <v>190.87660578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186</v>
      </c>
      <c r="E19" s="420" t="n">
        <v>146.05335325</v>
      </c>
      <c r="F19" s="419" t="n">
        <v>119</v>
      </c>
      <c r="G19" s="420" t="n">
        <v>128.11871253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457.50675849</v>
      </c>
      <c r="E9" s="432" t="n">
        <v>404.8144479600001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35.4792229</v>
      </c>
      <c r="E10" s="432" t="n">
        <v>20.15987983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80.49812393000001</v>
      </c>
      <c r="H16" s="483" t="n">
        <v>383.17881229</v>
      </c>
      <c r="I16" s="483" t="n">
        <v>29.30904517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69.23431092</v>
      </c>
      <c r="H17" s="485" t="n">
        <v>329.97840083</v>
      </c>
      <c r="I17" s="485" t="n">
        <v>25.76161604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80.49812393000001</v>
      </c>
      <c r="H18" s="483" t="n">
        <v>383.17881229</v>
      </c>
      <c r="I18" s="483" t="n">
        <v>29.30904517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69.23431092</v>
      </c>
      <c r="H19" s="485" t="n">
        <v>329.97840083</v>
      </c>
      <c r="I19" s="485" t="n">
        <v>25.76161604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15</v>
      </c>
      <c r="F13" s="483" t="n">
        <v>0</v>
      </c>
      <c r="G13" s="483" t="n">
        <v>0</v>
      </c>
      <c r="H13" s="483" t="n">
        <v>0</v>
      </c>
      <c r="I13" s="525" t="n">
        <v>15</v>
      </c>
    </row>
    <row customHeight="1" ht="12.8" r="14" s="344">
      <c r="B14" s="588" t="n"/>
      <c r="C14" s="433" t="n"/>
      <c r="D14" s="433">
        <f>"Jahr "&amp;(AktJahr-1)</f>
        <v/>
      </c>
      <c r="E14" s="530" t="n">
        <v>10</v>
      </c>
      <c r="F14" s="528" t="n">
        <v>0</v>
      </c>
      <c r="G14" s="528" t="n">
        <v>0</v>
      </c>
      <c r="H14" s="528" t="n">
        <v>0</v>
      </c>
      <c r="I14" s="531" t="n">
        <v>10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15</v>
      </c>
      <c r="F15" s="483" t="n">
        <v>0</v>
      </c>
      <c r="G15" s="483" t="n">
        <v>0</v>
      </c>
      <c r="H15" s="483" t="n">
        <v>0</v>
      </c>
      <c r="I15" s="525" t="n">
        <v>15</v>
      </c>
    </row>
    <row customHeight="1" ht="12.8" r="16" s="344">
      <c r="B16" s="588" t="n"/>
      <c r="C16" s="433" t="n"/>
      <c r="D16" s="433">
        <f>$D$14</f>
        <v/>
      </c>
      <c r="E16" s="530" t="n">
        <v>10</v>
      </c>
      <c r="F16" s="528" t="n">
        <v>0</v>
      </c>
      <c r="G16" s="528" t="n">
        <v>0</v>
      </c>
      <c r="H16" s="528" t="n">
        <v>0</v>
      </c>
      <c r="I16" s="531" t="n">
        <v>10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