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Nord/LB Norddeutsche Landesbank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Friedrichswall 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30159 Hannover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+49 511 361-0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+49 511 361-25022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kundenservice@nordlb.de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www.nordlb.de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9387.1</v>
      </c>
      <c r="E21" s="373" t="n">
        <v>1988.5</v>
      </c>
      <c r="F21" s="372" t="n">
        <v>9399.299999999999</v>
      </c>
      <c r="G21" s="373" t="n">
        <v>2123.2</v>
      </c>
      <c r="H21" s="372" t="n">
        <v>8668.5</v>
      </c>
      <c r="I21" s="373" t="n">
        <v>1889.2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11951.6</v>
      </c>
      <c r="E23" s="381" t="n">
        <v>4883.3</v>
      </c>
      <c r="F23" s="380" t="n">
        <v>12508</v>
      </c>
      <c r="G23" s="381" t="n">
        <v>5285.9</v>
      </c>
      <c r="H23" s="380" t="n">
        <v>11391.2</v>
      </c>
      <c r="I23" s="381" t="n">
        <v>4886.8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2894.8</v>
      </c>
      <c r="F28" s="394" t="n">
        <v>0</v>
      </c>
      <c r="G28" s="395" t="n">
        <v>3162.8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12037</v>
      </c>
      <c r="E34" s="373" t="n">
        <v>9716.700000000001</v>
      </c>
      <c r="F34" s="372" t="n">
        <v>13603.8</v>
      </c>
      <c r="G34" s="373" t="n">
        <v>11813.6</v>
      </c>
      <c r="H34" s="372" t="n">
        <v>11802.3</v>
      </c>
      <c r="I34" s="373" t="n">
        <v>10114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14924.7</v>
      </c>
      <c r="E36" s="381" t="n">
        <v>13481.6</v>
      </c>
      <c r="F36" s="380" t="n">
        <v>16583.9</v>
      </c>
      <c r="G36" s="381" t="n">
        <v>15755.4</v>
      </c>
      <c r="H36" s="380" t="n">
        <v>14420.5</v>
      </c>
      <c r="I36" s="381" t="n">
        <v>13636.8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3764.9</v>
      </c>
      <c r="F41" s="394" t="n">
        <v>0</v>
      </c>
      <c r="G41" s="395" t="n">
        <v>3941.8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10.5</v>
      </c>
      <c r="E47" s="373" t="n">
        <v>30.5</v>
      </c>
      <c r="F47" s="372" t="n">
        <v>10.5</v>
      </c>
      <c r="G47" s="373" t="n">
        <v>31.2</v>
      </c>
      <c r="H47" s="372" t="n">
        <v>10.5</v>
      </c>
      <c r="I47" s="373" t="n">
        <v>30.8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40</v>
      </c>
      <c r="E49" s="381" t="n">
        <v>40</v>
      </c>
      <c r="F49" s="380" t="n">
        <v>39.9</v>
      </c>
      <c r="G49" s="381" t="n">
        <v>41</v>
      </c>
      <c r="H49" s="380" t="n">
        <v>38.1</v>
      </c>
      <c r="I49" s="381" t="n">
        <v>38.4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9.5</v>
      </c>
      <c r="F54" s="394" t="n">
        <v>0</v>
      </c>
      <c r="G54" s="395" t="n">
        <v>9.800000000000001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402.4</v>
      </c>
      <c r="F13" s="483" t="n">
        <v>0</v>
      </c>
      <c r="G13" s="483" t="n">
        <v>402.4</v>
      </c>
      <c r="H13" s="525" t="n">
        <v>155</v>
      </c>
    </row>
    <row customHeight="1" ht="12.8" r="14" s="344">
      <c r="B14" s="588" t="n"/>
      <c r="C14" s="433" t="n"/>
      <c r="D14" s="433">
        <f>"Jahr "&amp;(AktJahr-1)</f>
        <v/>
      </c>
      <c r="E14" s="530" t="n">
        <v>640.7</v>
      </c>
      <c r="F14" s="528" t="n">
        <v>0</v>
      </c>
      <c r="G14" s="528" t="n">
        <v>640.7</v>
      </c>
      <c r="H14" s="531" t="n">
        <v>185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402.4</v>
      </c>
      <c r="F15" s="483" t="n">
        <v>0</v>
      </c>
      <c r="G15" s="483" t="n">
        <v>402.4</v>
      </c>
      <c r="H15" s="525" t="n">
        <v>155</v>
      </c>
    </row>
    <row customHeight="1" ht="12.8" r="16" s="344">
      <c r="B16" s="588" t="n"/>
      <c r="C16" s="433" t="n"/>
      <c r="D16" s="433">
        <f>$D$14</f>
        <v/>
      </c>
      <c r="E16" s="530" t="n">
        <v>615.7</v>
      </c>
      <c r="F16" s="528" t="n">
        <v>0</v>
      </c>
      <c r="G16" s="528" t="n">
        <v>615.7</v>
      </c>
      <c r="H16" s="531" t="n">
        <v>185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25</v>
      </c>
      <c r="F46" s="528" t="n">
        <v>0</v>
      </c>
      <c r="G46" s="528" t="n">
        <v>25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</v>
      </c>
      <c r="F13" s="483" t="n">
        <v>0</v>
      </c>
      <c r="G13" s="483" t="n">
        <v>0</v>
      </c>
      <c r="H13" s="483" t="n">
        <v>0</v>
      </c>
      <c r="I13" s="525" t="n">
        <v>40</v>
      </c>
    </row>
    <row customHeight="1" ht="12.8" r="14" s="344">
      <c r="B14" s="588" t="n"/>
      <c r="C14" s="433" t="n"/>
      <c r="D14" s="433">
        <f>"Jahr "&amp;(AktJahr-1)</f>
        <v/>
      </c>
      <c r="E14" s="530" t="n">
        <v>40</v>
      </c>
      <c r="F14" s="528" t="n">
        <v>0</v>
      </c>
      <c r="G14" s="528" t="n">
        <v>0</v>
      </c>
      <c r="H14" s="528" t="n">
        <v>0</v>
      </c>
      <c r="I14" s="531" t="n">
        <v>40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40</v>
      </c>
      <c r="F15" s="483" t="n">
        <v>0</v>
      </c>
      <c r="G15" s="483" t="n">
        <v>0</v>
      </c>
      <c r="H15" s="483" t="n">
        <v>0</v>
      </c>
      <c r="I15" s="525" t="n">
        <v>40</v>
      </c>
    </row>
    <row customHeight="1" ht="12.8" r="16" s="344">
      <c r="B16" s="588" t="n"/>
      <c r="C16" s="433" t="n"/>
      <c r="D16" s="433">
        <f>$D$14</f>
        <v/>
      </c>
      <c r="E16" s="530" t="n">
        <v>40</v>
      </c>
      <c r="F16" s="528" t="n">
        <v>0</v>
      </c>
      <c r="G16" s="528" t="n">
        <v>0</v>
      </c>
      <c r="H16" s="528" t="n">
        <v>0</v>
      </c>
      <c r="I16" s="531" t="n">
        <v>40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9387.1</v>
      </c>
      <c r="E9" s="605" t="n">
        <v>1988.5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97.75</v>
      </c>
      <c r="E10" s="611" t="n">
        <v>87.34999999999999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11951.6</v>
      </c>
      <c r="E12" s="617" t="n">
        <v>4883.3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80.69</v>
      </c>
      <c r="E16" s="621" t="n">
        <v>76.68000000000001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10.7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574.3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6.3</v>
      </c>
      <c r="E28" s="621" t="n">
        <v>7.6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60</v>
      </c>
      <c r="E29" s="621" t="n">
        <v>60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12037</v>
      </c>
      <c r="E34" s="635" t="n">
        <v>9716.700000000001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96.93000000000001</v>
      </c>
      <c r="E35" s="611" t="n">
        <v>95.97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14924.7</v>
      </c>
      <c r="E37" s="638" t="n">
        <v>13481.6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88.55</v>
      </c>
      <c r="E41" s="621" t="n">
        <v>89.04000000000001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75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126.7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29.3</v>
      </c>
      <c r="E48" s="621" t="n">
        <v>29.6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221.6</v>
      </c>
      <c r="E51" s="621" t="n">
        <v>152.6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10.5</v>
      </c>
      <c r="E59" s="635" t="n">
        <v>30.5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4.76</v>
      </c>
      <c r="E60" s="611" t="n">
        <v>67.20999999999999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40</v>
      </c>
      <c r="E62" s="638" t="n">
        <v>40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30.4</v>
      </c>
      <c r="E65" s="621" t="n">
        <v>30.4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57.5</v>
      </c>
      <c r="E66" s="621" t="n">
        <v>57.5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25.04.2022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NLB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Nord/LB Norddeutsche Landesbank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S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1340</v>
      </c>
      <c r="E11" s="420" t="n">
        <v>1408.6</v>
      </c>
      <c r="F11" s="419" t="n">
        <v>96.8</v>
      </c>
      <c r="G11" s="420" t="n">
        <v>539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799</v>
      </c>
      <c r="E12" s="420" t="n">
        <v>915.1</v>
      </c>
      <c r="F12" s="419" t="n">
        <v>105</v>
      </c>
      <c r="G12" s="420" t="n">
        <v>275.4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368</v>
      </c>
      <c r="E13" s="420" t="n">
        <v>609</v>
      </c>
      <c r="F13" s="419" t="n">
        <v>10</v>
      </c>
      <c r="G13" s="420" t="n">
        <v>247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661</v>
      </c>
      <c r="E14" s="422" t="n">
        <v>669.9</v>
      </c>
      <c r="F14" s="421" t="n">
        <v>49</v>
      </c>
      <c r="G14" s="422" t="n">
        <v>343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1297.5</v>
      </c>
      <c r="E15" s="422" t="n">
        <v>1257.3</v>
      </c>
      <c r="F15" s="421" t="n">
        <v>476.6</v>
      </c>
      <c r="G15" s="422" t="n">
        <v>553.6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910</v>
      </c>
      <c r="E16" s="422" t="n">
        <v>1772.9</v>
      </c>
      <c r="F16" s="421" t="n">
        <v>6</v>
      </c>
      <c r="G16" s="422" t="n">
        <v>584.7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1800</v>
      </c>
      <c r="E17" s="422" t="n">
        <v>1256.6</v>
      </c>
      <c r="F17" s="421" t="n">
        <v>125</v>
      </c>
      <c r="G17" s="422" t="n">
        <v>602.5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1981.6</v>
      </c>
      <c r="E18" s="420" t="n">
        <v>3120.7</v>
      </c>
      <c r="F18" s="419" t="n">
        <v>1070</v>
      </c>
      <c r="G18" s="420" t="n">
        <v>1484.4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230</v>
      </c>
      <c r="E19" s="420" t="n">
        <v>941.5</v>
      </c>
      <c r="F19" s="419" t="n">
        <v>50.1</v>
      </c>
      <c r="G19" s="420" t="n">
        <v>253.7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318.9</v>
      </c>
      <c r="E24" s="420" t="n">
        <v>966.1</v>
      </c>
      <c r="F24" s="419" t="n">
        <v>289.9</v>
      </c>
      <c r="G24" s="420" t="n">
        <v>1021.4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680.4</v>
      </c>
      <c r="E25" s="420" t="n">
        <v>813.5</v>
      </c>
      <c r="F25" s="419" t="n">
        <v>478.6</v>
      </c>
      <c r="G25" s="420" t="n">
        <v>687.8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424.2</v>
      </c>
      <c r="E26" s="420" t="n">
        <v>538</v>
      </c>
      <c r="F26" s="419" t="n">
        <v>201</v>
      </c>
      <c r="G26" s="420" t="n">
        <v>532.6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441.6</v>
      </c>
      <c r="E27" s="422" t="n">
        <v>694.9</v>
      </c>
      <c r="F27" s="421" t="n">
        <v>378.2</v>
      </c>
      <c r="G27" s="422" t="n">
        <v>568.8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1025.5</v>
      </c>
      <c r="E28" s="422" t="n">
        <v>1578.3</v>
      </c>
      <c r="F28" s="421" t="n">
        <v>600</v>
      </c>
      <c r="G28" s="422" t="n">
        <v>1238.2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834.4</v>
      </c>
      <c r="E29" s="422" t="n">
        <v>1191.5</v>
      </c>
      <c r="F29" s="421" t="n">
        <v>919.1</v>
      </c>
      <c r="G29" s="422" t="n">
        <v>1105.6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2183.7</v>
      </c>
      <c r="E30" s="422" t="n">
        <v>1964.8</v>
      </c>
      <c r="F30" s="421" t="n">
        <v>547.4</v>
      </c>
      <c r="G30" s="422" t="n">
        <v>1105.5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3801.4</v>
      </c>
      <c r="E31" s="420" t="n">
        <v>3515.4</v>
      </c>
      <c r="F31" s="419" t="n">
        <v>4309.8</v>
      </c>
      <c r="G31" s="420" t="n">
        <v>4104.2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2326.8</v>
      </c>
      <c r="E32" s="422" t="n">
        <v>3662.2</v>
      </c>
      <c r="F32" s="421" t="n">
        <v>1992.6</v>
      </c>
      <c r="G32" s="422" t="n">
        <v>3117.4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10.5</v>
      </c>
      <c r="E37" s="420" t="n">
        <v>0</v>
      </c>
      <c r="F37" s="419" t="n">
        <v>10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20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0.5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10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20</v>
      </c>
      <c r="F41" s="421" t="n">
        <v>0</v>
      </c>
      <c r="G41" s="422" t="n">
        <v>10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20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10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10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1270.5</v>
      </c>
      <c r="E9" s="432" t="n">
        <v>1281.4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506.3</v>
      </c>
      <c r="E10" s="432" t="n">
        <v>550.5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3035.1</v>
      </c>
      <c r="E11" s="432" t="n">
        <v>1929.6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6345.6</v>
      </c>
      <c r="E12" s="432" t="n">
        <v>1051.8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2679.7</v>
      </c>
      <c r="E21" s="420" t="n">
        <v>2844.9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5298.1</v>
      </c>
      <c r="E22" s="435" t="n">
        <v>5198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6544.6</v>
      </c>
      <c r="E23" s="440" t="n">
        <v>4797.9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258.5</v>
      </c>
      <c r="H16" s="483" t="n">
        <v>893.8</v>
      </c>
      <c r="I16" s="483" t="n">
        <v>3510.5</v>
      </c>
      <c r="J16" s="483" t="n">
        <v>12.9</v>
      </c>
      <c r="K16" s="483" t="n">
        <v>0</v>
      </c>
      <c r="L16" s="483">
        <f>SUM(M16:R16)</f>
        <v/>
      </c>
      <c r="M16" s="483" t="n">
        <v>2575.5</v>
      </c>
      <c r="N16" s="483" t="n">
        <v>2607</v>
      </c>
      <c r="O16" s="483" t="n">
        <v>111.9</v>
      </c>
      <c r="P16" s="483" t="n">
        <v>997.9</v>
      </c>
      <c r="Q16" s="483" t="n">
        <v>107.9</v>
      </c>
      <c r="R16" s="483" t="n">
        <v>81.5</v>
      </c>
      <c r="S16" s="484" t="n">
        <v>0.1</v>
      </c>
      <c r="T16" s="483" t="n">
        <v>0.9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248.9</v>
      </c>
      <c r="H17" s="485" t="n">
        <v>835.1</v>
      </c>
      <c r="I17" s="485" t="n">
        <v>2304</v>
      </c>
      <c r="J17" s="485" t="n">
        <v>0</v>
      </c>
      <c r="K17" s="485" t="n">
        <v>1.9</v>
      </c>
      <c r="L17" s="485">
        <f>SUM(M17:R17)</f>
        <v/>
      </c>
      <c r="M17" s="485" t="n">
        <v>447.9</v>
      </c>
      <c r="N17" s="485" t="n">
        <v>314.2</v>
      </c>
      <c r="O17" s="485" t="n">
        <v>71.5</v>
      </c>
      <c r="P17" s="485" t="n">
        <v>589.7</v>
      </c>
      <c r="Q17" s="485" t="n">
        <v>0</v>
      </c>
      <c r="R17" s="485" t="n">
        <v>0</v>
      </c>
      <c r="S17" s="486" t="n">
        <v>0.1</v>
      </c>
      <c r="T17" s="485" t="n">
        <v>0.1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254.4</v>
      </c>
      <c r="H18" s="483" t="n">
        <v>837</v>
      </c>
      <c r="I18" s="483" t="n">
        <v>2331.7</v>
      </c>
      <c r="J18" s="483" t="n">
        <v>0</v>
      </c>
      <c r="K18" s="483" t="n">
        <v>0</v>
      </c>
      <c r="L18" s="483">
        <f>SUM(M18:R18)</f>
        <v/>
      </c>
      <c r="M18" s="483" t="n">
        <v>1548.7</v>
      </c>
      <c r="N18" s="483" t="n">
        <v>1699.3</v>
      </c>
      <c r="O18" s="483" t="n">
        <v>111.9</v>
      </c>
      <c r="P18" s="483" t="n">
        <v>816.9</v>
      </c>
      <c r="Q18" s="483" t="n">
        <v>67.5</v>
      </c>
      <c r="R18" s="483" t="n">
        <v>78.3</v>
      </c>
      <c r="S18" s="484" t="n">
        <v>0.1</v>
      </c>
      <c r="T18" s="483" t="n">
        <v>0.9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248.9</v>
      </c>
      <c r="H19" s="485" t="n">
        <v>835.1</v>
      </c>
      <c r="I19" s="485" t="n">
        <v>2304</v>
      </c>
      <c r="J19" s="485" t="n">
        <v>0</v>
      </c>
      <c r="K19" s="485" t="n">
        <v>1.9</v>
      </c>
      <c r="L19" s="485">
        <f>SUM(M19:R19)</f>
        <v/>
      </c>
      <c r="M19" s="485" t="n">
        <v>372.9</v>
      </c>
      <c r="N19" s="485" t="n">
        <v>314.2</v>
      </c>
      <c r="O19" s="485" t="n">
        <v>71.5</v>
      </c>
      <c r="P19" s="485" t="n">
        <v>589.7</v>
      </c>
      <c r="Q19" s="485" t="n">
        <v>0</v>
      </c>
      <c r="R19" s="485" t="n">
        <v>0</v>
      </c>
      <c r="S19" s="486" t="n">
        <v>0.1</v>
      </c>
      <c r="T19" s="485" t="n">
        <v>0.1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7.5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25.6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4.1</v>
      </c>
      <c r="H30" s="483" t="n">
        <v>13</v>
      </c>
      <c r="I30" s="483" t="n">
        <v>191</v>
      </c>
      <c r="J30" s="483" t="n">
        <v>0</v>
      </c>
      <c r="K30" s="483" t="n">
        <v>0</v>
      </c>
      <c r="L30" s="483">
        <f>SUM(M30:R30)</f>
        <v/>
      </c>
      <c r="M30" s="483" t="n">
        <v>190.5</v>
      </c>
      <c r="N30" s="483" t="n">
        <v>192.7</v>
      </c>
      <c r="O30" s="483" t="n">
        <v>0</v>
      </c>
      <c r="P30" s="483" t="n">
        <v>40.1</v>
      </c>
      <c r="Q30" s="483" t="n">
        <v>14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275</v>
      </c>
      <c r="N34" s="483" t="n">
        <v>260.7</v>
      </c>
      <c r="O34" s="483" t="n">
        <v>0</v>
      </c>
      <c r="P34" s="483" t="n">
        <v>11.6</v>
      </c>
      <c r="Q34" s="483" t="n">
        <v>26.4</v>
      </c>
      <c r="R34" s="483" t="n">
        <v>3.2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96.5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75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43.8</v>
      </c>
      <c r="I48" s="483" t="n">
        <v>955.7</v>
      </c>
      <c r="J48" s="483" t="n">
        <v>12.9</v>
      </c>
      <c r="K48" s="483" t="n">
        <v>0</v>
      </c>
      <c r="L48" s="483">
        <f>SUM(M48:R48)</f>
        <v/>
      </c>
      <c r="M48" s="483" t="n">
        <v>216.8</v>
      </c>
      <c r="N48" s="483" t="n">
        <v>212.7</v>
      </c>
      <c r="O48" s="483" t="n">
        <v>0</v>
      </c>
      <c r="P48" s="483" t="n">
        <v>101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24.6</v>
      </c>
      <c r="J50" s="483" t="n">
        <v>0</v>
      </c>
      <c r="K50" s="483" t="n">
        <v>0</v>
      </c>
      <c r="L50" s="483">
        <f>SUM(M50:R50)</f>
        <v/>
      </c>
      <c r="M50" s="483" t="n">
        <v>80.2</v>
      </c>
      <c r="N50" s="483" t="n">
        <v>7.3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127.1</v>
      </c>
      <c r="N52" s="483" t="n">
        <v>143.1</v>
      </c>
      <c r="O52" s="483" t="n">
        <v>0</v>
      </c>
      <c r="P52" s="483" t="n">
        <v>22.5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16.7</v>
      </c>
      <c r="N64" s="483" t="n">
        <v>47.2</v>
      </c>
      <c r="O64" s="483" t="n">
        <v>0</v>
      </c>
      <c r="P64" s="483" t="n">
        <v>5.8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24</v>
      </c>
      <c r="N90" s="483" t="n">
        <v>18.4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463.6</v>
      </c>
      <c r="G12" s="523" t="n">
        <v>338.8</v>
      </c>
      <c r="H12" s="483" t="n">
        <v>3903.9</v>
      </c>
      <c r="I12" s="483" t="n">
        <v>5276.8</v>
      </c>
      <c r="J12" s="484" t="n">
        <v>2918.9</v>
      </c>
      <c r="K12" s="523" t="n">
        <v>610.9</v>
      </c>
      <c r="L12" s="483" t="n">
        <v>509.3</v>
      </c>
      <c r="M12" s="483" t="n">
        <v>589.2</v>
      </c>
      <c r="N12" s="484" t="n">
        <v>374.4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678.3</v>
      </c>
      <c r="G13" s="527" t="n">
        <v>55</v>
      </c>
      <c r="H13" s="528" t="n">
        <v>2502.4</v>
      </c>
      <c r="I13" s="528" t="n">
        <v>5447.2</v>
      </c>
      <c r="J13" s="529" t="n">
        <v>2729</v>
      </c>
      <c r="K13" s="527" t="n">
        <v>765.6</v>
      </c>
      <c r="L13" s="528" t="n">
        <v>361.5</v>
      </c>
      <c r="M13" s="528" t="n">
        <v>574.6</v>
      </c>
      <c r="N13" s="529" t="n">
        <v>405.6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129.2</v>
      </c>
      <c r="G14" s="523" t="n">
        <v>55</v>
      </c>
      <c r="H14" s="483" t="n">
        <v>3648.6</v>
      </c>
      <c r="I14" s="483" t="n">
        <v>5218.7</v>
      </c>
      <c r="J14" s="484" t="n">
        <v>2542.2</v>
      </c>
      <c r="K14" s="523" t="n">
        <v>224.2</v>
      </c>
      <c r="L14" s="483" t="n">
        <v>509.3</v>
      </c>
      <c r="M14" s="483" t="n">
        <v>589</v>
      </c>
      <c r="N14" s="484" t="n">
        <v>170.6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251</v>
      </c>
      <c r="G15" s="527" t="n">
        <v>55</v>
      </c>
      <c r="H15" s="528" t="n">
        <v>2502.4</v>
      </c>
      <c r="I15" s="528" t="n">
        <v>5426</v>
      </c>
      <c r="J15" s="529" t="n">
        <v>2704</v>
      </c>
      <c r="K15" s="527" t="n">
        <v>282.2</v>
      </c>
      <c r="L15" s="528" t="n">
        <v>361.5</v>
      </c>
      <c r="M15" s="528" t="n">
        <v>574.6</v>
      </c>
      <c r="N15" s="529" t="n">
        <v>173.6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58.3</v>
      </c>
      <c r="G16" s="523" t="n">
        <v>0</v>
      </c>
      <c r="H16" s="483" t="n">
        <v>75</v>
      </c>
      <c r="I16" s="483" t="n">
        <v>0</v>
      </c>
      <c r="J16" s="484" t="n">
        <v>125</v>
      </c>
      <c r="K16" s="523" t="n">
        <v>0</v>
      </c>
      <c r="L16" s="483" t="n">
        <v>0</v>
      </c>
      <c r="M16" s="483" t="n">
        <v>0</v>
      </c>
      <c r="N16" s="484" t="n">
        <v>58.3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66.90000000000001</v>
      </c>
      <c r="G17" s="527" t="n">
        <v>0</v>
      </c>
      <c r="H17" s="528" t="n">
        <v>0</v>
      </c>
      <c r="I17" s="528" t="n">
        <v>0</v>
      </c>
      <c r="J17" s="529" t="n">
        <v>10</v>
      </c>
      <c r="K17" s="527" t="n">
        <v>0</v>
      </c>
      <c r="L17" s="528" t="n">
        <v>0</v>
      </c>
      <c r="M17" s="528" t="n">
        <v>0</v>
      </c>
      <c r="N17" s="529" t="n">
        <v>66.90000000000001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48.3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68.7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52.2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72.59999999999999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8</v>
      </c>
      <c r="J24" s="484" t="n">
        <v>5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5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60</v>
      </c>
      <c r="G26" s="523" t="n">
        <v>0</v>
      </c>
      <c r="H26" s="483" t="n">
        <v>0</v>
      </c>
      <c r="I26" s="483" t="n">
        <v>0</v>
      </c>
      <c r="J26" s="484" t="n">
        <v>11.8</v>
      </c>
      <c r="K26" s="523" t="n">
        <v>230.5</v>
      </c>
      <c r="L26" s="483" t="n">
        <v>0</v>
      </c>
      <c r="M26" s="483" t="n">
        <v>0.2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62.2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250.5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59.1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6.9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6.9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23.7</v>
      </c>
      <c r="H34" s="483" t="n">
        <v>6.3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26.5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21.2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128.6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10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27.7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27.7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32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32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6.4</v>
      </c>
      <c r="G46" s="523" t="n">
        <v>230.5</v>
      </c>
      <c r="H46" s="483" t="n">
        <v>0</v>
      </c>
      <c r="I46" s="483" t="n">
        <v>5.6</v>
      </c>
      <c r="J46" s="484" t="n">
        <v>0</v>
      </c>
      <c r="K46" s="523" t="n">
        <v>6.4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10.7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10.7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29.6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8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16.2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11.6</v>
      </c>
      <c r="G74" s="523" t="n">
        <v>0</v>
      </c>
      <c r="H74" s="483" t="n">
        <v>73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11.6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13.1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13.1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10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14.4</v>
      </c>
      <c r="I78" s="483" t="n">
        <v>0</v>
      </c>
      <c r="J78" s="484" t="n">
        <v>31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122.1</v>
      </c>
      <c r="G80" s="523" t="n">
        <v>0</v>
      </c>
      <c r="H80" s="483" t="n">
        <v>86.59999999999999</v>
      </c>
      <c r="I80" s="483" t="n">
        <v>0</v>
      </c>
      <c r="J80" s="484" t="n">
        <v>0</v>
      </c>
      <c r="K80" s="523" t="n">
        <v>122.1</v>
      </c>
      <c r="L80" s="483" t="n">
        <v>0</v>
      </c>
      <c r="M80" s="483" t="n">
        <v>0</v>
      </c>
      <c r="N80" s="484" t="n">
        <v>65.2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183.3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183.3</v>
      </c>
      <c r="L81" s="528" t="n">
        <v>0</v>
      </c>
      <c r="M81" s="528" t="n">
        <v>0</v>
      </c>
      <c r="N81" s="529" t="n">
        <v>79.40000000000001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6.2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2.6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4.4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4.4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6.2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2.6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4.4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4.4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794.1</v>
      </c>
      <c r="F13" s="483" t="n">
        <v>0</v>
      </c>
      <c r="G13" s="483" t="n">
        <v>214.8</v>
      </c>
      <c r="H13" s="483" t="n">
        <v>0</v>
      </c>
      <c r="I13" s="525" t="n">
        <v>579.3</v>
      </c>
    </row>
    <row customHeight="1" ht="12.8" r="14" s="344">
      <c r="B14" s="588" t="n"/>
      <c r="C14" s="433" t="n"/>
      <c r="D14" s="433">
        <f>"Jahr "&amp;(AktJahr-1)</f>
        <v/>
      </c>
      <c r="E14" s="530" t="n">
        <v>70</v>
      </c>
      <c r="F14" s="528" t="n">
        <v>0</v>
      </c>
      <c r="G14" s="528" t="n">
        <v>45</v>
      </c>
      <c r="H14" s="528" t="n">
        <v>0</v>
      </c>
      <c r="I14" s="531" t="n">
        <v>25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444.4</v>
      </c>
      <c r="F15" s="483" t="n">
        <v>0</v>
      </c>
      <c r="G15" s="483" t="n">
        <v>214.8</v>
      </c>
      <c r="H15" s="483" t="n">
        <v>0</v>
      </c>
      <c r="I15" s="525" t="n">
        <v>229.6</v>
      </c>
    </row>
    <row customHeight="1" ht="12.8" r="16" s="344">
      <c r="B16" s="588" t="n"/>
      <c r="C16" s="433" t="n"/>
      <c r="D16" s="433">
        <f>$D$14</f>
        <v/>
      </c>
      <c r="E16" s="530" t="n">
        <v>45</v>
      </c>
      <c r="F16" s="528" t="n">
        <v>0</v>
      </c>
      <c r="G16" s="528" t="n">
        <v>20</v>
      </c>
      <c r="H16" s="528" t="n">
        <v>0</v>
      </c>
      <c r="I16" s="531" t="n">
        <v>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10.5</v>
      </c>
      <c r="F17" s="483" t="n">
        <v>0</v>
      </c>
      <c r="G17" s="483" t="n">
        <v>0</v>
      </c>
      <c r="H17" s="483" t="n">
        <v>0</v>
      </c>
      <c r="I17" s="525" t="n">
        <v>10.5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15</v>
      </c>
      <c r="F35" s="483" t="n">
        <v>0</v>
      </c>
      <c r="G35" s="483" t="n">
        <v>0</v>
      </c>
      <c r="H35" s="483" t="n">
        <v>0</v>
      </c>
      <c r="I35" s="525" t="n">
        <v>15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130.2</v>
      </c>
      <c r="F41" s="483" t="n">
        <v>0</v>
      </c>
      <c r="G41" s="483" t="n">
        <v>0</v>
      </c>
      <c r="H41" s="483" t="n">
        <v>0</v>
      </c>
      <c r="I41" s="525" t="n">
        <v>130.2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25</v>
      </c>
      <c r="F46" s="528" t="n">
        <v>0</v>
      </c>
      <c r="G46" s="528" t="n">
        <v>25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149</v>
      </c>
      <c r="F77" s="483" t="n">
        <v>0</v>
      </c>
      <c r="G77" s="483" t="n">
        <v>0</v>
      </c>
      <c r="H77" s="483" t="n">
        <v>0</v>
      </c>
      <c r="I77" s="525" t="n">
        <v>149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45</v>
      </c>
      <c r="F81" s="483" t="n">
        <v>0</v>
      </c>
      <c r="G81" s="483" t="n">
        <v>0</v>
      </c>
      <c r="H81" s="483" t="n">
        <v>0</v>
      </c>
      <c r="I81" s="525" t="n">
        <v>45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