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1600200" cy="7620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Nord/LB Norddeutsche Landesbank Girozentrale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Friedrichswall 10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30159 Hannover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+49 511 361-0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+49 511 361-25022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kundenservice@nordlb.de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www.nordlb.de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2114.2</v>
      </c>
      <c r="E21" s="373" t="n">
        <v>3166.7</v>
      </c>
      <c r="F21" s="372" t="n">
        <v>2285.2</v>
      </c>
      <c r="G21" s="373" t="n">
        <v>3357</v>
      </c>
      <c r="H21" s="372" t="n">
        <v>2025.4</v>
      </c>
      <c r="I21" s="373" t="n">
        <v>3045.4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5272.6</v>
      </c>
      <c r="E23" s="381" t="n">
        <v>5547.5</v>
      </c>
      <c r="F23" s="380" t="n">
        <v>5745.9</v>
      </c>
      <c r="G23" s="381" t="n">
        <v>6077</v>
      </c>
      <c r="H23" s="380" t="n">
        <v>5320.7</v>
      </c>
      <c r="I23" s="381" t="n">
        <v>5640.5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0</v>
      </c>
      <c r="E28" s="395" t="n">
        <v>0</v>
      </c>
      <c r="F28" s="394" t="n">
        <v>0</v>
      </c>
      <c r="G28" s="395" t="n">
        <v>0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11019.4</v>
      </c>
      <c r="E34" s="373" t="n">
        <v>12521.1</v>
      </c>
      <c r="F34" s="372" t="n">
        <v>13498.2</v>
      </c>
      <c r="G34" s="373" t="n">
        <v>15478.9</v>
      </c>
      <c r="H34" s="372" t="n">
        <v>11625</v>
      </c>
      <c r="I34" s="373" t="n">
        <v>13228.9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14870.9</v>
      </c>
      <c r="E36" s="381" t="n">
        <v>16139.1</v>
      </c>
      <c r="F36" s="380" t="n">
        <v>17670.1</v>
      </c>
      <c r="G36" s="381" t="n">
        <v>19307.7</v>
      </c>
      <c r="H36" s="380" t="n">
        <v>15318.1</v>
      </c>
      <c r="I36" s="381" t="n">
        <v>16647.3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0</v>
      </c>
      <c r="E41" s="395" t="n">
        <v>0</v>
      </c>
      <c r="F41" s="394" t="n">
        <v>0</v>
      </c>
      <c r="G41" s="395" t="n">
        <v>0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33.1</v>
      </c>
      <c r="E47" s="373" t="n">
        <v>43.1</v>
      </c>
      <c r="F47" s="372" t="n">
        <v>34.6</v>
      </c>
      <c r="G47" s="373" t="n">
        <v>46.1</v>
      </c>
      <c r="H47" s="372" t="n">
        <v>33.9</v>
      </c>
      <c r="I47" s="373" t="n">
        <v>48.2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40</v>
      </c>
      <c r="E49" s="381" t="n">
        <v>94.2</v>
      </c>
      <c r="F49" s="380" t="n">
        <v>41.3</v>
      </c>
      <c r="G49" s="381" t="n">
        <v>100.3</v>
      </c>
      <c r="H49" s="380" t="n">
        <v>38.4</v>
      </c>
      <c r="I49" s="381" t="n">
        <v>87.40000000000001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5</v>
      </c>
      <c r="F60" s="372" t="n">
        <v>0</v>
      </c>
      <c r="G60" s="373" t="n">
        <v>5.1</v>
      </c>
      <c r="H60" s="372" t="n">
        <v>0</v>
      </c>
      <c r="I60" s="373" t="n">
        <v>5.1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527.8</v>
      </c>
      <c r="F62" s="380" t="n">
        <v>0</v>
      </c>
      <c r="G62" s="381" t="n">
        <v>574.4</v>
      </c>
      <c r="H62" s="380" t="n">
        <v>0</v>
      </c>
      <c r="I62" s="381" t="n">
        <v>468.8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788.8</v>
      </c>
      <c r="F13" s="483" t="n">
        <v>0</v>
      </c>
      <c r="G13" s="483" t="n">
        <v>788.8</v>
      </c>
      <c r="H13" s="525" t="n">
        <v>185</v>
      </c>
    </row>
    <row customHeight="1" ht="12.8" r="14" s="344">
      <c r="B14" s="588" t="n"/>
      <c r="C14" s="433" t="n"/>
      <c r="D14" s="433">
        <f>"Jahr "&amp;(AktJahr-1)</f>
        <v/>
      </c>
      <c r="E14" s="530" t="n">
        <v>444.4</v>
      </c>
      <c r="F14" s="528" t="n">
        <v>0</v>
      </c>
      <c r="G14" s="528" t="n">
        <v>444.4</v>
      </c>
      <c r="H14" s="531" t="n">
        <v>185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788.8</v>
      </c>
      <c r="F15" s="483" t="n">
        <v>0</v>
      </c>
      <c r="G15" s="483" t="n">
        <v>788.8</v>
      </c>
      <c r="H15" s="525" t="n">
        <v>185</v>
      </c>
    </row>
    <row customHeight="1" ht="12.8" r="16" s="344">
      <c r="B16" s="588" t="n"/>
      <c r="C16" s="433" t="n"/>
      <c r="D16" s="433">
        <f>$D$14</f>
        <v/>
      </c>
      <c r="E16" s="530" t="n">
        <v>444.4</v>
      </c>
      <c r="F16" s="528" t="n">
        <v>0</v>
      </c>
      <c r="G16" s="528" t="n">
        <v>444.4</v>
      </c>
      <c r="H16" s="531" t="n">
        <v>185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40</v>
      </c>
      <c r="F13" s="483" t="n">
        <v>0</v>
      </c>
      <c r="G13" s="483" t="n">
        <v>0</v>
      </c>
      <c r="H13" s="483" t="n">
        <v>0</v>
      </c>
      <c r="I13" s="525" t="n">
        <v>40</v>
      </c>
    </row>
    <row customHeight="1" ht="12.8" r="14" s="344">
      <c r="B14" s="588" t="n"/>
      <c r="C14" s="433" t="n"/>
      <c r="D14" s="433">
        <f>"Jahr "&amp;(AktJahr-1)</f>
        <v/>
      </c>
      <c r="E14" s="530" t="n">
        <v>3</v>
      </c>
      <c r="F14" s="528" t="n">
        <v>0</v>
      </c>
      <c r="G14" s="528" t="n">
        <v>0</v>
      </c>
      <c r="H14" s="528" t="n">
        <v>0</v>
      </c>
      <c r="I14" s="531" t="n">
        <v>3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40</v>
      </c>
      <c r="F15" s="483" t="n">
        <v>0</v>
      </c>
      <c r="G15" s="483" t="n">
        <v>0</v>
      </c>
      <c r="H15" s="483" t="n">
        <v>0</v>
      </c>
      <c r="I15" s="525" t="n">
        <v>40</v>
      </c>
    </row>
    <row customHeight="1" ht="12.8" r="16" s="344">
      <c r="B16" s="588" t="n"/>
      <c r="C16" s="433" t="n"/>
      <c r="D16" s="433">
        <f>$D$14</f>
        <v/>
      </c>
      <c r="E16" s="530" t="n">
        <v>3</v>
      </c>
      <c r="F16" s="528" t="n">
        <v>0</v>
      </c>
      <c r="G16" s="528" t="n">
        <v>0</v>
      </c>
      <c r="H16" s="528" t="n">
        <v>0</v>
      </c>
      <c r="I16" s="531" t="n">
        <v>3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>
        <v>0.3</v>
      </c>
      <c r="F14" s="528" t="n">
        <v>0</v>
      </c>
      <c r="G14" s="528" t="n">
        <v>0.3</v>
      </c>
      <c r="H14" s="528" t="n">
        <v>0</v>
      </c>
      <c r="I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>
        <v>0.3</v>
      </c>
      <c r="F16" s="528" t="n">
        <v>0</v>
      </c>
      <c r="G16" s="528" t="n">
        <v>0.3</v>
      </c>
      <c r="H16" s="528" t="n">
        <v>0</v>
      </c>
      <c r="I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2114.2</v>
      </c>
      <c r="E9" s="605" t="n">
        <v>3166.7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83.34</v>
      </c>
      <c r="E10" s="611" t="n">
        <v>56.14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5272.6</v>
      </c>
      <c r="E12" s="617" t="n">
        <v>5547.5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76.91</v>
      </c>
      <c r="E16" s="621" t="n">
        <v>77.09999999999999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16.5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0.9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7.4</v>
      </c>
      <c r="E28" s="621" t="n">
        <v>7.3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60</v>
      </c>
      <c r="E29" s="621" t="n">
        <v>60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11019.4</v>
      </c>
      <c r="E34" s="635" t="n">
        <v>12521.1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96.44</v>
      </c>
      <c r="E35" s="611" t="n">
        <v>95.69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14870.9</v>
      </c>
      <c r="E37" s="638" t="n">
        <v>16139.1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89.55</v>
      </c>
      <c r="E41" s="621" t="n">
        <v>89.27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17.6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13.1</v>
      </c>
      <c r="E48" s="621" t="n">
        <v>8.699999999999999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164.4</v>
      </c>
      <c r="E51" s="621" t="n">
        <v>218.6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33.1</v>
      </c>
      <c r="E59" s="635" t="n">
        <v>43.1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69.79000000000001</v>
      </c>
      <c r="E60" s="611" t="n">
        <v>76.8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40</v>
      </c>
      <c r="E62" s="638" t="n">
        <v>94.2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30.4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57.5</v>
      </c>
      <c r="E66" s="621" t="n">
        <v>8.9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86.59999999999999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5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100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527.8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69.95999999999999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0.3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40.2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440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29.10.2020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2020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9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NLB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Nord/LB Norddeutsche Landesbank Girozentrale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S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S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inlineStr">
        <is>
          <t>S</t>
        </is>
      </c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25</v>
      </c>
      <c r="E11" s="420" t="n">
        <v>740.6</v>
      </c>
      <c r="F11" s="419" t="n">
        <v>348</v>
      </c>
      <c r="G11" s="420" t="n">
        <v>495.4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134.2</v>
      </c>
      <c r="E12" s="420" t="n">
        <v>273</v>
      </c>
      <c r="F12" s="419" t="n">
        <v>550</v>
      </c>
      <c r="G12" s="420" t="n">
        <v>460.2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113.8</v>
      </c>
      <c r="E13" s="420" t="n">
        <v>282.5</v>
      </c>
      <c r="F13" s="419" t="n">
        <v>175.7</v>
      </c>
      <c r="G13" s="420" t="n">
        <v>276.2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10</v>
      </c>
      <c r="E14" s="422" t="n">
        <v>259.8</v>
      </c>
      <c r="F14" s="421" t="n">
        <v>0</v>
      </c>
      <c r="G14" s="422" t="n">
        <v>444.4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455.1</v>
      </c>
      <c r="E15" s="422" t="n">
        <v>608.1</v>
      </c>
      <c r="F15" s="421" t="n">
        <v>261.8</v>
      </c>
      <c r="G15" s="422" t="n">
        <v>526.4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125</v>
      </c>
      <c r="E16" s="422" t="n">
        <v>554.5</v>
      </c>
      <c r="F16" s="421" t="n">
        <v>455.1</v>
      </c>
      <c r="G16" s="422" t="n">
        <v>620.5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6</v>
      </c>
      <c r="E17" s="422" t="n">
        <v>544.2</v>
      </c>
      <c r="F17" s="421" t="n">
        <v>125</v>
      </c>
      <c r="G17" s="422" t="n">
        <v>549.6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1195</v>
      </c>
      <c r="E18" s="420" t="n">
        <v>1728.2</v>
      </c>
      <c r="F18" s="419" t="n">
        <v>1136</v>
      </c>
      <c r="G18" s="420" t="n">
        <v>1929.9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50.1</v>
      </c>
      <c r="E19" s="420" t="n">
        <v>281.6</v>
      </c>
      <c r="F19" s="419" t="n">
        <v>115.1</v>
      </c>
      <c r="G19" s="420" t="n">
        <v>244.9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1531.4</v>
      </c>
      <c r="E24" s="420" t="n">
        <v>1299.8</v>
      </c>
      <c r="F24" s="419" t="n">
        <v>708</v>
      </c>
      <c r="G24" s="420" t="n">
        <v>646.3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289.3</v>
      </c>
      <c r="E25" s="420" t="n">
        <v>760.3</v>
      </c>
      <c r="F25" s="419" t="n">
        <v>362.5</v>
      </c>
      <c r="G25" s="420" t="n">
        <v>802.5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220.6</v>
      </c>
      <c r="E26" s="420" t="n">
        <v>614.8</v>
      </c>
      <c r="F26" s="419" t="n">
        <v>408.2</v>
      </c>
      <c r="G26" s="420" t="n">
        <v>700.3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200.9</v>
      </c>
      <c r="E27" s="422" t="n">
        <v>808.4</v>
      </c>
      <c r="F27" s="421" t="n">
        <v>1282.2</v>
      </c>
      <c r="G27" s="422" t="n">
        <v>774.8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715.8</v>
      </c>
      <c r="E28" s="422" t="n">
        <v>1291.9</v>
      </c>
      <c r="F28" s="421" t="n">
        <v>343.1</v>
      </c>
      <c r="G28" s="422" t="n">
        <v>1421.8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423.5</v>
      </c>
      <c r="E29" s="422" t="n">
        <v>1276.6</v>
      </c>
      <c r="F29" s="421" t="n">
        <v>737.9</v>
      </c>
      <c r="G29" s="422" t="n">
        <v>1323.4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894.2</v>
      </c>
      <c r="E30" s="422" t="n">
        <v>1056.4</v>
      </c>
      <c r="F30" s="421" t="n">
        <v>475</v>
      </c>
      <c r="G30" s="422" t="n">
        <v>1500.7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4668.2</v>
      </c>
      <c r="E31" s="420" t="n">
        <v>4497.8</v>
      </c>
      <c r="F31" s="419" t="n">
        <v>4764.1</v>
      </c>
      <c r="G31" s="420" t="n">
        <v>5210.5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2075.6</v>
      </c>
      <c r="E32" s="422" t="n">
        <v>3264.9</v>
      </c>
      <c r="F32" s="421" t="n">
        <v>3440.1</v>
      </c>
      <c r="G32" s="422" t="n">
        <v>3758.8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12.6</v>
      </c>
      <c r="E37" s="420" t="n">
        <v>0</v>
      </c>
      <c r="F37" s="419" t="n">
        <v>10</v>
      </c>
      <c r="G37" s="420" t="n">
        <v>14.6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9.199999999999999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20</v>
      </c>
      <c r="E39" s="420" t="n">
        <v>0</v>
      </c>
      <c r="F39" s="419" t="n">
        <v>2.6</v>
      </c>
      <c r="G39" s="420" t="n">
        <v>6.4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0.5</v>
      </c>
      <c r="E40" s="422" t="n">
        <v>0</v>
      </c>
      <c r="F40" s="421" t="n">
        <v>0</v>
      </c>
      <c r="G40" s="422" t="n">
        <v>21.5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30.5</v>
      </c>
      <c r="G41" s="422" t="n">
        <v>26.1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10</v>
      </c>
      <c r="F42" s="421" t="n">
        <v>0</v>
      </c>
      <c r="G42" s="422" t="n">
        <v>4.3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20</v>
      </c>
      <c r="F43" s="421" t="n">
        <v>0</v>
      </c>
      <c r="G43" s="422" t="n">
        <v>8.1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10</v>
      </c>
      <c r="F44" s="419" t="n">
        <v>0</v>
      </c>
      <c r="G44" s="420" t="n">
        <v>4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5</v>
      </c>
      <c r="G50" s="420" t="n">
        <v>53.4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82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80.5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32.4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58.1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87.09999999999999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41.3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93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1301.5</v>
      </c>
      <c r="E9" s="432" t="n">
        <v>1296.5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575.2</v>
      </c>
      <c r="E10" s="432" t="n">
        <v>576.7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2108</v>
      </c>
      <c r="E11" s="432" t="n">
        <v>2186.5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1141.4</v>
      </c>
      <c r="E12" s="432" t="n">
        <v>1110.7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2883.8</v>
      </c>
      <c r="E21" s="420" t="n">
        <v>2983.8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5224.3</v>
      </c>
      <c r="E22" s="435" t="n">
        <v>5631.1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5974.1</v>
      </c>
      <c r="E23" s="440" t="n">
        <v>7079.8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25.1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66.09999999999999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82.8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444.7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248.9</v>
      </c>
      <c r="H16" s="483" t="n">
        <v>845.2</v>
      </c>
      <c r="I16" s="483" t="n">
        <v>2531.6</v>
      </c>
      <c r="J16" s="483" t="n">
        <v>0</v>
      </c>
      <c r="K16" s="483" t="n">
        <v>1.9</v>
      </c>
      <c r="L16" s="483">
        <f>SUM(M16:R16)</f>
        <v/>
      </c>
      <c r="M16" s="483" t="n">
        <v>456.9</v>
      </c>
      <c r="N16" s="483" t="n">
        <v>330.2</v>
      </c>
      <c r="O16" s="483" t="n">
        <v>83.90000000000001</v>
      </c>
      <c r="P16" s="483" t="n">
        <v>627.4</v>
      </c>
      <c r="Q16" s="483" t="n">
        <v>0</v>
      </c>
      <c r="R16" s="483" t="n">
        <v>0</v>
      </c>
      <c r="S16" s="484" t="n">
        <v>0.1</v>
      </c>
      <c r="T16" s="483" t="n">
        <v>0.2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242</v>
      </c>
      <c r="H17" s="485" t="n">
        <v>843.9</v>
      </c>
      <c r="I17" s="485" t="n">
        <v>2495.3</v>
      </c>
      <c r="J17" s="485" t="n">
        <v>0</v>
      </c>
      <c r="K17" s="485" t="n">
        <v>1.8</v>
      </c>
      <c r="L17" s="485">
        <f>SUM(M17:R17)</f>
        <v/>
      </c>
      <c r="M17" s="485" t="n">
        <v>452.1</v>
      </c>
      <c r="N17" s="485" t="n">
        <v>347.4</v>
      </c>
      <c r="O17" s="485" t="n">
        <v>88.7</v>
      </c>
      <c r="P17" s="485" t="n">
        <v>698.8</v>
      </c>
      <c r="Q17" s="485" t="n">
        <v>0</v>
      </c>
      <c r="R17" s="485" t="n">
        <v>0.4</v>
      </c>
      <c r="S17" s="486" t="n">
        <v>0</v>
      </c>
      <c r="T17" s="485" t="n">
        <v>0.1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248.9</v>
      </c>
      <c r="H18" s="483" t="n">
        <v>845.2</v>
      </c>
      <c r="I18" s="483" t="n">
        <v>2531.6</v>
      </c>
      <c r="J18" s="483" t="n">
        <v>0</v>
      </c>
      <c r="K18" s="483" t="n">
        <v>1.9</v>
      </c>
      <c r="L18" s="483">
        <f>SUM(M18:R18)</f>
        <v/>
      </c>
      <c r="M18" s="483" t="n">
        <v>381.9</v>
      </c>
      <c r="N18" s="483" t="n">
        <v>330.2</v>
      </c>
      <c r="O18" s="483" t="n">
        <v>83.90000000000001</v>
      </c>
      <c r="P18" s="483" t="n">
        <v>627.4</v>
      </c>
      <c r="Q18" s="483" t="n">
        <v>0</v>
      </c>
      <c r="R18" s="483" t="n">
        <v>0</v>
      </c>
      <c r="S18" s="484" t="n">
        <v>0.1</v>
      </c>
      <c r="T18" s="483" t="n">
        <v>0.2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242</v>
      </c>
      <c r="H19" s="485" t="n">
        <v>838</v>
      </c>
      <c r="I19" s="485" t="n">
        <v>2495.3</v>
      </c>
      <c r="J19" s="485" t="n">
        <v>0</v>
      </c>
      <c r="K19" s="485" t="n">
        <v>1.8</v>
      </c>
      <c r="L19" s="485">
        <f>SUM(M19:R19)</f>
        <v/>
      </c>
      <c r="M19" s="485" t="n">
        <v>377.1</v>
      </c>
      <c r="N19" s="485" t="n">
        <v>347.4</v>
      </c>
      <c r="O19" s="485" t="n">
        <v>88.7</v>
      </c>
      <c r="P19" s="485" t="n">
        <v>698.8</v>
      </c>
      <c r="Q19" s="485" t="n">
        <v>0</v>
      </c>
      <c r="R19" s="485" t="n">
        <v>0.4</v>
      </c>
      <c r="S19" s="486" t="n">
        <v>0</v>
      </c>
      <c r="T19" s="485" t="n">
        <v>0.1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5.9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75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75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824.8</v>
      </c>
      <c r="G12" s="523" t="n">
        <v>45</v>
      </c>
      <c r="H12" s="483" t="n">
        <v>3320.2</v>
      </c>
      <c r="I12" s="483" t="n">
        <v>5616.4</v>
      </c>
      <c r="J12" s="484" t="n">
        <v>2731.3</v>
      </c>
      <c r="K12" s="523" t="n">
        <v>942.3</v>
      </c>
      <c r="L12" s="483" t="n">
        <v>402.8</v>
      </c>
      <c r="M12" s="483" t="n">
        <v>583.1</v>
      </c>
      <c r="N12" s="484" t="n">
        <v>440.7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1058</v>
      </c>
      <c r="G13" s="527" t="n">
        <v>122.8</v>
      </c>
      <c r="H13" s="528" t="n">
        <v>3238.3</v>
      </c>
      <c r="I13" s="528" t="n">
        <v>5995.1</v>
      </c>
      <c r="J13" s="529" t="n">
        <v>3551.2</v>
      </c>
      <c r="K13" s="527" t="n">
        <v>1195.3</v>
      </c>
      <c r="L13" s="528" t="n">
        <v>417.8</v>
      </c>
      <c r="M13" s="528" t="n">
        <v>619.9</v>
      </c>
      <c r="N13" s="529" t="n">
        <v>554.3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383.3</v>
      </c>
      <c r="G14" s="523" t="n">
        <v>45</v>
      </c>
      <c r="H14" s="483" t="n">
        <v>3320.2</v>
      </c>
      <c r="I14" s="483" t="n">
        <v>5593.5</v>
      </c>
      <c r="J14" s="484" t="n">
        <v>2706.3</v>
      </c>
      <c r="K14" s="523" t="n">
        <v>414.8</v>
      </c>
      <c r="L14" s="483" t="n">
        <v>402.8</v>
      </c>
      <c r="M14" s="483" t="n">
        <v>583.1</v>
      </c>
      <c r="N14" s="484" t="n">
        <v>248.2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447.1</v>
      </c>
      <c r="G15" s="527" t="n">
        <v>122.8</v>
      </c>
      <c r="H15" s="528" t="n">
        <v>3238.3</v>
      </c>
      <c r="I15" s="528" t="n">
        <v>5968.8</v>
      </c>
      <c r="J15" s="529" t="n">
        <v>3516.2</v>
      </c>
      <c r="K15" s="527" t="n">
        <v>514.7</v>
      </c>
      <c r="L15" s="528" t="n">
        <v>417.8</v>
      </c>
      <c r="M15" s="528" t="n">
        <v>619.9</v>
      </c>
      <c r="N15" s="529" t="n">
        <v>262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53.4</v>
      </c>
      <c r="G16" s="523" t="n">
        <v>0</v>
      </c>
      <c r="H16" s="483" t="n">
        <v>0</v>
      </c>
      <c r="I16" s="483" t="n">
        <v>0</v>
      </c>
      <c r="J16" s="484" t="n">
        <v>10</v>
      </c>
      <c r="K16" s="523" t="n">
        <v>0</v>
      </c>
      <c r="L16" s="483" t="n">
        <v>0</v>
      </c>
      <c r="M16" s="483" t="n">
        <v>0</v>
      </c>
      <c r="N16" s="484" t="n">
        <v>53.4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95.09999999999999</v>
      </c>
      <c r="G17" s="527" t="n">
        <v>0</v>
      </c>
      <c r="H17" s="528" t="n">
        <v>0</v>
      </c>
      <c r="I17" s="528" t="n">
        <v>0</v>
      </c>
      <c r="J17" s="529" t="n">
        <v>20</v>
      </c>
      <c r="K17" s="527" t="n">
        <v>0</v>
      </c>
      <c r="L17" s="528" t="n">
        <v>0</v>
      </c>
      <c r="M17" s="528" t="n">
        <v>0</v>
      </c>
      <c r="N17" s="529" t="n">
        <v>95.09999999999999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37.5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37.5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61.1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61.1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5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16.1</v>
      </c>
      <c r="G25" s="527" t="n">
        <v>0</v>
      </c>
      <c r="H25" s="528" t="n">
        <v>0</v>
      </c>
      <c r="I25" s="528" t="n">
        <v>0</v>
      </c>
      <c r="J25" s="529" t="n">
        <v>5</v>
      </c>
      <c r="K25" s="527" t="n">
        <v>0</v>
      </c>
      <c r="L25" s="528" t="n">
        <v>0</v>
      </c>
      <c r="M25" s="528" t="n">
        <v>0</v>
      </c>
      <c r="N25" s="529" t="n">
        <v>16.1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65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255.3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67.7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323.7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11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11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20.6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20.6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22.9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26.3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10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10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34.1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34.1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38.4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38.4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12.8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12.8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22.3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22.3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14.2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14.2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16.5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16.5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0.8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2.5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213.5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213.5</v>
      </c>
      <c r="L80" s="483" t="n">
        <v>0</v>
      </c>
      <c r="M80" s="483" t="n">
        <v>0</v>
      </c>
      <c r="N80" s="484" t="n">
        <v>87.40000000000001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273.1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273.1</v>
      </c>
      <c r="L81" s="528" t="n">
        <v>0</v>
      </c>
      <c r="M81" s="528" t="n">
        <v>0</v>
      </c>
      <c r="N81" s="529" t="n">
        <v>103.5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3.5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5.3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1.9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7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3.5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5.3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1.9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7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>
        <v>91.2</v>
      </c>
      <c r="G13" s="563" t="n">
        <v>0</v>
      </c>
      <c r="H13" s="564" t="n">
        <v>1.9</v>
      </c>
      <c r="I13" s="563" t="n">
        <v>1.7</v>
      </c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>
        <v>31.7</v>
      </c>
      <c r="G15" s="563" t="n">
        <v>0</v>
      </c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1.5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22.6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1.8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19.8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8.4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5.4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>
        <v>527.5</v>
      </c>
      <c r="F13" s="564" t="n">
        <v>0</v>
      </c>
      <c r="G13" s="563" t="n">
        <v>0</v>
      </c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>
        <v>108.6</v>
      </c>
      <c r="F15" s="565" t="n">
        <v>0</v>
      </c>
      <c r="G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18.8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35.2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88.8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42.2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233.9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146.5</v>
      </c>
      <c r="F13" s="483" t="n">
        <v>0</v>
      </c>
      <c r="G13" s="483" t="n">
        <v>146.5</v>
      </c>
      <c r="H13" s="483" t="n">
        <v>0</v>
      </c>
      <c r="I13" s="525" t="n">
        <v>0</v>
      </c>
    </row>
    <row customHeight="1" ht="12.8" r="14" s="344">
      <c r="B14" s="588" t="n"/>
      <c r="C14" s="433" t="n"/>
      <c r="D14" s="433">
        <f>"Jahr "&amp;(AktJahr-1)</f>
        <v/>
      </c>
      <c r="E14" s="530" t="n">
        <v>377.1</v>
      </c>
      <c r="F14" s="528" t="n">
        <v>0</v>
      </c>
      <c r="G14" s="528" t="n">
        <v>60</v>
      </c>
      <c r="H14" s="528" t="n">
        <v>0</v>
      </c>
      <c r="I14" s="531" t="n">
        <v>317.1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126.5</v>
      </c>
      <c r="F15" s="483" t="n">
        <v>0</v>
      </c>
      <c r="G15" s="483" t="n">
        <v>126.5</v>
      </c>
      <c r="H15" s="483" t="n">
        <v>0</v>
      </c>
      <c r="I15" s="525" t="n">
        <v>0</v>
      </c>
    </row>
    <row customHeight="1" ht="12.8" r="16" s="344">
      <c r="B16" s="588" t="n"/>
      <c r="C16" s="433" t="n"/>
      <c r="D16" s="433">
        <f>$D$14</f>
        <v/>
      </c>
      <c r="E16" s="530" t="n">
        <v>377.1</v>
      </c>
      <c r="F16" s="528" t="n">
        <v>0</v>
      </c>
      <c r="G16" s="528" t="n">
        <v>60</v>
      </c>
      <c r="H16" s="528" t="n">
        <v>0</v>
      </c>
      <c r="I16" s="531" t="n">
        <v>317.1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20</v>
      </c>
      <c r="F45" s="483" t="n">
        <v>0</v>
      </c>
      <c r="G45" s="483" t="n">
        <v>20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