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<sst xmlns="http://schemas.openxmlformats.org/spreadsheetml/2006/main" uniqueCount="655">
  <si>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Natixis Pfandbriefbank AG</t>
  </si>
  <si>
    <t>Im Trutz Frankfurt 55</t>
  </si>
  <si>
    <t>60322 Frankfurt</t>
  </si>
  <si>
    <t>Telefon: +49 69 971530</t>
  </si>
  <si>
    <t xml:space="preserve">Telefax: </t>
  </si>
  <si>
    <t xml:space="preserve">E-Mail: </t>
  </si>
  <si>
    <t>Internet: www.pfb.natixis.com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</si>
  <si>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</si>
  <si>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</si>
  <si>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</si>
  <si>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</si>
  <si>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</si>
  <si>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</si>
  <si>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</si>
  <si>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</si>
  <si>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</si>
  <si>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</si>
  <si>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</si>
  <si>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</si>
  <si>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</si>
  <si>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</si>
  <si>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</si>
  <si>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</si>
  <si>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</si>
  <si>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</si>
  <si>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</si>
  <si>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</si>
  <si>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</si>
  <si>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</si>
  <si>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</si>
  <si>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</si>
  <si>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</si>
  <si>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</si>
  <si>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</si>
  <si>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</si>
  <si>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</si>
  <si>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</si>
  <si>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</si>
  <si>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</si>
  <si>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</si>
  <si>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</si>
  <si>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</si>
  <si>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</si>
  <si>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</si>
  <si>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</si>
  <si>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</si>
  <si>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</si>
  <si>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</si>
  <si>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</si>
  <si>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</si>
  <si>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</si>
  <si>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</si>
  <si>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</si>
  <si>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</si>
  <si>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</si>
  <si>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</si>
  <si>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</si>
  <si>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</si>
  <si>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</si>
  <si>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</si>
  <si>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</si>
  <si>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</si>
  <si>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</si>
  <si>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</si>
  <si>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</si>
  <si>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</si>
  <si>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</si>
  <si>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</si>
  <si>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</si>
  <si>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</si>
  <si>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</si>
  <si>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</si>
  <si>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</si>
  <si>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</si>
  <si>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</si>
  <si>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</si>
  <si>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</si>
  <si>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</si>
  <si>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</si>
  <si>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</si>
  <si>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</si>
  <si>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</si>
  <si>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</si>
  <si>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</si>
  <si>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</si>
  <si>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</si>
  <si>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</si>
  <si>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</si>
  <si>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</si>
  <si>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</si>
  <si>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</si>
  <si>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</si>
  <si>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</si>
  <si>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</si>
  <si>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</si>
  <si>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</si>
  <si>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</si>
  <si>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</si>
  <si>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</si>
  <si>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</si>
  <si>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</si>
  <si>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</si>
  <si>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</si>
  <si>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</si>
  <si>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</si>
  <si>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</si>
  <si>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</si>
  <si>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</si>
  <si>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</si>
  <si>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</si>
  <si>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</si>
  <si>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</si>
  <si>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</si>
  <si>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</si>
  <si>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</si>
  <si>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</si>
  <si>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</si>
  <si>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</si>
  <si>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</si>
  <si>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</si>
  <si>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</si>
  <si>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</si>
  <si>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</si>
  <si>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</si>
  <si>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</si>
  <si>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</si>
  <si>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</si>
  <si>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</si>
  <si>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</si>
  <si>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</si>
  <si>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</si>
  <si>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</si>
  <si>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</si>
  <si>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</si>
  <si>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</si>
  <si>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</si>
  <si>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</si>
  <si>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</si>
  <si>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</si>
  <si>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</si>
  <si>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</si>
  <si>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</si>
  <si>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</si>
  <si>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</si>
  <si>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</si>
  <si>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</si>
  <si>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</si>
  <si>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</si>
  <si>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</si>
  <si>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</si>
  <si>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</si>
  <si>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</si>
  <si>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</si>
  <si>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</si>
  <si>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</si>
  <si>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</si>
  <si>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</si>
  <si>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</si>
  <si>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</si>
  <si>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</si>
  <si>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</si>
  <si>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</si>
  <si>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</si>
  <si>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</si>
  <si>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</si>
  <si>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</si>
  <si>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</si>
  <si>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</si>
  <si>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</si>
  <si>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</si>
  <si>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</si>
  <si>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</si>
  <si>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</si>
  <si>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</si>
  <si>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</si>
  <si>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</si>
  <si>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</si>
  <si>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</si>
  <si>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</si>
  <si>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</si>
  <si>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</si>
  <si>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</si>
  <si>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</si>
  <si>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</si>
  <si>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</si>
  <si>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</si>
  <si>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</si>
  <si>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</si>
  <si>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</si>
  <si>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</si>
  <si>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</si>
  <si>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</si>
  <si>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</si>
  <si>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</si>
  <si>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</si>
  <si>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</si>
  <si>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</si>
  <si>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</si>
  <si>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</si>
  <si>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</si>
  <si>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</si>
  <si>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</si>
  <si>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</si>
  <si>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</si>
  <si>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</si>
  <si>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</si>
  <si>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</si>
  <si>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</si>
  <si>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</si>
  <si>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</si>
  <si>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</si>
  <si>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</si>
  <si>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</si>
  <si>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</si>
  <si>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</si>
  <si>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</si>
  <si>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</si>
  <si>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</si>
  <si>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</si>
  <si>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</si>
  <si>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</si>
  <si>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</si>
  <si>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</si>
  <si>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</si>
  <si>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</si>
  <si>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</si>
  <si>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</si>
  <si>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</si>
  <si>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</si>
  <si>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</si>
  <si>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</si>
  <si>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</si>
  <si>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</si>
  <si>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</si>
  <si>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</si>
  <si>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</si>
  <si>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</si>
  <si>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</si>
  <si>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</si>
  <si>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</si>
  <si>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</si>
  <si>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</si>
  <si>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</si>
  <si>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</si>
  <si>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</si>
  <si>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</si>
  <si>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</si>
  <si>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</si>
  <si>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</si>
  <si>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</si>
  <si>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</si>
  <si>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</si>
  <si>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</si>
  <si>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</si>
  <si>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</si>
  <si>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</si>
  <si>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</si>
  <si>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</si>
  <si>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</si>
  <si>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</si>
  <si>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</si>
  <si>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</si>
  <si>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</si>
  <si>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</si>
  <si>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</si>
  <si>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</si>
  <si>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</si>
  <si>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</si>
  <si>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</si>
  <si>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</si>
  <si>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</si>
  <si>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</si>
  <si>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</si>
  <si>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</si>
  <si>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</si>
  <si>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</si>
  <si>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</si>
  <si>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</si>
  <si>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</si>
  <si>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</si>
  <si>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</si>
  <si>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</si>
  <si>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</si>
  <si>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</si>
  <si>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</si>
  <si>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</si>
  <si>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</si>
  <si>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</si>
  <si>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</si>
  <si>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</si>
  <si>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</si>
  <si>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</si>
  <si>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</si>
  <si>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</si>
  <si>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</si>
  <si>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</si>
  <si>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</si>
  <si>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</si>
  <si>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</si>
  <si>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</si>
  <si>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</si>
  <si>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</si>
  <si>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</si>
  <si>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</si>
  <si>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</si>
  <si>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</si>
  <si>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</si>
  <si>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</si>
  <si>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</si>
  <si>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</si>
  <si>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</si>
  <si>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</si>
  <si>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</si>
  <si>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</si>
  <si>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</si>
  <si>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</si>
  <si>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</si>
  <si>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</si>
  <si>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</si>
  <si>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</si>
  <si>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</si>
  <si>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</si>
  <si>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</si>
  <si>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</si>
  <si>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</si>
  <si>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</si>
  <si>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</si>
  <si>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</si>
  <si>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</si>
  <si>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</si>
  <si>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</si>
  <si>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</si>
  <si>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</si>
  <si>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</si>
  <si>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</si>
  <si>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</si>
  <si>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</si>
  <si>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</si>
  <si>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</si>
  <si>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</si>
  <si>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</si>
  <si>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</si>
  <si>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</si>
  <si>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</si>
  <si>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</si>
  <si>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</si>
  <si>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</si>
  <si>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</si>
  <si>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</si>
  <si>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</si>
  <si>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</si>
  <si>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</si>
  <si>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</si>
  <si>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</si>
  <si>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</si>
  <si>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</si>
  <si>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</si>
  <si>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</si>
  <si>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</si>
  <si>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</si>
  <si>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</si>
  <si>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</si>
  <si>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</si>
  <si>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</si>
  <si>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</si>
  <si>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</si>
  <si>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</si>
  <si>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</si>
  <si>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</si>
  <si>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</si>
  <si>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</si>
  <si>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</si>
  <si>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</si>
  <si>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</si>
  <si>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</si>
  <si>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</si>
  <si>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</si>
  <si>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</si>
  <si>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</si>
  <si>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</si>
  <si>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</si>
  <si>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</si>
  <si>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</si>
  <si>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</si>
  <si>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</si>
  <si>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</si>
  <si>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</si>
  <si>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</si>
  <si>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</si>
  <si>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</si>
  <si>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</si>
  <si>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</si>
  <si>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</si>
  <si>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</si>
  <si>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</si>
  <si>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</si>
  <si>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</si>
  <si>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</si>
  <si>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</si>
  <si>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</si>
  <si>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</si>
  <si>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</si>
  <si>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</si>
  <si>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</si>
  <si>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</si>
  <si>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</si>
  <si>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</si>
  <si>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</si>
  <si>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</si>
  <si>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</si>
  <si>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</si>
  <si>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</si>
  <si>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</si>
  <si>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</si>
  <si>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</si>
  <si>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</si>
  <si>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</si>
  <si>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</si>
  <si>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</si>
  <si>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</si>
  <si>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</si>
  <si>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</si>
  <si>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</si>
  <si>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</si>
  <si>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</si>
  <si>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</si>
  <si>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</si>
  <si>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</si>
  <si>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</si>
  <si>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</si>
  <si>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</si>
  <si>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</si>
  <si>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</si>
  <si>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</si>
  <si>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</si>
  <si>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</si>
  <si>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</si>
  <si>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</si>
  <si>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</si>
  <si>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</si>
  <si>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</si>
  <si>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</si>
  <si>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</si>
  <si>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</si>
  <si>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</si>
  <si>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</si>
  <si>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</si>
  <si>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</si>
  <si>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</si>
  <si>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</si>
  <si>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</si>
  <si>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</si>
  <si>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</si>
  <si>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</si>
  <si>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</si>
  <si>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</si>
  <si>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</si>
  <si>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</si>
  <si>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</si>
  <si>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</si>
  <si>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</si>
  <si>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</si>
  <si>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</si>
  <si>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</si>
  <si>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</si>
  <si>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</si>
  <si>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</si>
  <si>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</si>
  <si>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</si>
  <si>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</si>
  <si>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</si>
  <si>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</si>
  <si>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</si>
  <si>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</si>
  <si>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</si>
  <si>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</si>
  <si>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</si>
  <si>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</si>
  <si>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</si>
  <si>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</si>
  <si>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</si>
  <si>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</si>
  <si>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</si>
  <si>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</si>
  <si>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</si>
  <si>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</si>
  <si>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</si>
  <si>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</si>
  <si>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</si>
  <si>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</si>
  <si>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</si>
  <si>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</si>
  <si>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</si>
  <si>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</si>
  <si>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</si>
  <si>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</si>
  <si>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</si>
  <si>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</si>
  <si>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</si>
  <si>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</si>
  <si>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</si>
  <si>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</si>
  <si>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</si>
  <si>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</si>
  <si>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</si>
  <si>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</si>
  <si>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</si>
  <si>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</si>
  <si>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</si>
  <si>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</si>
  <si>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</si>
  <si>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</si>
  <si>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</si>
  <si>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</si>
  <si>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</si>
  <si>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</si>
  <si>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</si>
  <si>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</si>
  <si>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</si>
  <si>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</si>
  <si>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</si>
  <si>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</si>
  <si>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</si>
  <si>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</si>
  <si>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</si>
  <si>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</si>
  <si>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</si>
  <si>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</si>
  <si>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</si>
  <si>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</si>
  <si>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</si>
  <si>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</si>
  <si>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</si>
  <si>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</si>
  <si>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</si>
  <si>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</si>
  <si>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</si>
  <si>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</si>
  <si>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</si>
  <si>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</si>
  <si>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</si>
  <si>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</si>
  <si>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</si>
  <si>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</si>
  <si>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</si>
  <si>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</si>
  <si>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</si>
  <si>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</si>
  <si>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</si>
  <si>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</si>
  <si>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</si>
  <si>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</si>
  <si>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</si>
  <si>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</si>
  <si>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</si>
  <si>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</si>
  <si>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</si>
  <si>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</si>
  <si>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</si>
  <si>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</si>
  <si>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</si>
  <si>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</si>
  <si>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</si>
  <si>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</si>
  <si>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</si>
  <si>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</si>
  <si>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</si>
  <si>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</si>
  <si>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</si>
  <si>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</si>
  <si>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</si>
  <si>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</si>
  <si>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</si>
  <si>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</si>
  <si>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</si>
  <si>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</si>
  <si>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</si>
  <si>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</si>
  <si>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</si>
  <si>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</si>
  <si>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</si>
  <si>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</si>
  <si>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</si>
  <si>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</si>
  <si>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</si>
  <si>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22.10.2019</t>
  </si>
  <si>
    <t>StatistikNr</t>
  </si>
  <si>
    <t>vdp-Statistik StTv gem. § 28 PfandBG</t>
  </si>
  <si>
    <t>(Stand/Version)</t>
  </si>
  <si>
    <t>AktJahr</t>
  </si>
  <si>
    <t>2019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</si>
  <si>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</si>
  <si>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</si>
  <si>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</si>
  <si>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</si>
  <si>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</si>
  <si>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</si>
  <si>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</si>
  <si>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</si>
  <si>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</si>
  <si>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</si>
  <si>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</si>
  <si>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</si>
  <si>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</si>
  <si>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</si>
  <si>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NAT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</si>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</sst>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524125" cy="7048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1197.5</v>
      </c>
      <c r="E21" s="372" t="n">
        <v>1365.4</v>
      </c>
      <c r="F21" s="371" t="n">
        <v>1225.18</v>
      </c>
      <c r="G21" s="372" t="n">
        <v>1359.36</v>
      </c>
      <c r="H21" s="371" t="n">
        <v>1268.01</v>
      </c>
      <c r="I21" s="372" t="n">
        <v>1423.1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1461.48</v>
      </c>
      <c r="E23" s="380" t="n">
        <v>1565.49</v>
      </c>
      <c r="F23" s="379" t="n">
        <v>1546.8</v>
      </c>
      <c r="G23" s="380" t="n">
        <v>1654.17</v>
      </c>
      <c r="H23" s="379" t="n">
        <v>1583.14</v>
      </c>
      <c r="I23" s="380" t="n">
        <v>1693.2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263.98</v>
      </c>
      <c r="E28" s="393" t="n">
        <v>200.09</v>
      </c>
      <c r="F28" s="392" t="n">
        <v>321.62</v>
      </c>
      <c r="G28" s="393" t="n">
        <v>294.82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0</v>
      </c>
      <c r="E34" s="372" t="n">
        <v>0</v>
      </c>
      <c r="F34" s="371" t="n">
        <v>0</v>
      </c>
      <c r="G34" s="372" t="n">
        <v>0</v>
      </c>
      <c r="H34" s="371" t="n">
        <v>0</v>
      </c>
      <c r="I34" s="372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0</v>
      </c>
      <c r="E36" s="380" t="n">
        <v>0</v>
      </c>
      <c r="F36" s="379" t="n">
        <v>0</v>
      </c>
      <c r="G36" s="380" t="n">
        <v>0</v>
      </c>
      <c r="H36" s="379" t="n">
        <v>0</v>
      </c>
      <c r="I36" s="380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0</v>
      </c>
      <c r="E41" s="393" t="n">
        <v>0</v>
      </c>
      <c r="F41" s="392" t="n">
        <v>0</v>
      </c>
      <c r="G41" s="393" t="n">
        <v>0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/>
      <c r="F14" s="519" t="n"/>
      <c r="G14" s="519" t="n"/>
      <c r="H14" s="522" t="n"/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/>
      <c r="F16" s="519" t="n"/>
      <c r="G16" s="519" t="n"/>
      <c r="H16" s="522" t="n"/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1197.5</v>
      </c>
      <c r="E9" s="590" t="n">
        <v>1365.4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86.39</v>
      </c>
      <c r="E10" s="596" t="n">
        <v>81.84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1461.48</v>
      </c>
      <c r="E12" s="602" t="n">
        <v>1565.49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37.1</v>
      </c>
      <c r="E16" s="606" t="n">
        <v>33.14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3.06</v>
      </c>
      <c r="E28" s="606" t="n">
        <v>2.68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57.91</v>
      </c>
      <c r="E29" s="606" t="n">
        <v>58.18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0</v>
      </c>
      <c r="E34" s="618" t="n">
        <v>0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0</v>
      </c>
      <c r="E35" s="596" t="n">
        <v>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0</v>
      </c>
      <c r="E37" s="621" t="n">
        <v>0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0</v>
      </c>
      <c r="E41" s="606" t="n">
        <v>0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9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n"/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114.5</v>
      </c>
      <c r="E11" s="417" t="n">
        <v>97.33</v>
      </c>
      <c r="F11" s="416" t="n">
        <v>33</v>
      </c>
      <c r="G11" s="417" t="n">
        <v>20.68</v>
      </c>
    </row>
    <row customHeight="1" ht="12.8" r="12" s="344" spans="1:7">
      <c r="A12" s="360" t="n">
        <v>0</v>
      </c>
      <c r="B12" s="415" t="s">
        <v>28</v>
      </c>
      <c r="D12" s="416" t="n">
        <v>23</v>
      </c>
      <c r="E12" s="417" t="n">
        <v>3.6</v>
      </c>
      <c r="F12" s="416" t="n">
        <v>134.9</v>
      </c>
      <c r="G12" s="417" t="n">
        <v>124.97</v>
      </c>
    </row>
    <row customHeight="1" ht="12.8" r="13" s="344" spans="1:7">
      <c r="A13" s="360" t="n"/>
      <c r="B13" s="415" t="s">
        <v>29</v>
      </c>
      <c r="D13" s="416" t="n">
        <v>88</v>
      </c>
      <c r="E13" s="417" t="n">
        <v>131.02</v>
      </c>
      <c r="F13" s="416" t="n">
        <v>114.5</v>
      </c>
      <c r="G13" s="417" t="n">
        <v>80.5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116</v>
      </c>
      <c r="E14" s="419" t="n">
        <v>26.95</v>
      </c>
      <c r="F14" s="418" t="n">
        <v>23</v>
      </c>
      <c r="G14" s="419" t="n">
        <v>45.49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290</v>
      </c>
      <c r="E15" s="419" t="n">
        <v>264.63</v>
      </c>
      <c r="F15" s="418" t="n">
        <v>204</v>
      </c>
      <c r="G15" s="419" t="n">
        <v>185.27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270</v>
      </c>
      <c r="E16" s="419" t="n">
        <v>332.09</v>
      </c>
      <c r="F16" s="418" t="n">
        <v>290</v>
      </c>
      <c r="G16" s="419" t="n">
        <v>265.59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5</v>
      </c>
      <c r="E17" s="419" t="n">
        <v>176.77</v>
      </c>
      <c r="F17" s="418" t="n">
        <v>270</v>
      </c>
      <c r="G17" s="419" t="n">
        <v>313.9</v>
      </c>
    </row>
    <row customHeight="1" ht="12.8" r="18" s="344" spans="1:7">
      <c r="A18" s="360" t="n">
        <v>0</v>
      </c>
      <c r="B18" s="415" t="s">
        <v>34</v>
      </c>
      <c r="D18" s="416" t="n">
        <v>291</v>
      </c>
      <c r="E18" s="417" t="n">
        <v>429.09</v>
      </c>
      <c r="F18" s="416" t="n">
        <v>296</v>
      </c>
      <c r="G18" s="417" t="n">
        <v>529.09</v>
      </c>
    </row>
    <row customHeight="1" ht="12.8" r="19" s="344" spans="1:7">
      <c r="A19" s="360" t="n">
        <v>0</v>
      </c>
      <c r="B19" s="415" t="s">
        <v>35</v>
      </c>
      <c r="D19" s="416" t="n">
        <v>0</v>
      </c>
      <c r="E19" s="417" t="n">
        <v>0</v>
      </c>
      <c r="F19" s="416" t="n">
        <v>0</v>
      </c>
      <c r="G19" s="417" t="n">
        <v>0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0</v>
      </c>
      <c r="E24" s="417" t="n">
        <v>0</v>
      </c>
      <c r="F24" s="416" t="n">
        <v>0</v>
      </c>
      <c r="G24" s="417" t="n">
        <v>0</v>
      </c>
    </row>
    <row customHeight="1" ht="12.8" r="25" s="344" spans="1:7">
      <c r="A25" s="360" t="n">
        <v>1</v>
      </c>
      <c r="B25" s="415" t="s">
        <v>28</v>
      </c>
      <c r="D25" s="416" t="n">
        <v>0</v>
      </c>
      <c r="E25" s="417" t="n">
        <v>0</v>
      </c>
      <c r="F25" s="416" t="n">
        <v>0</v>
      </c>
      <c r="G25" s="417" t="n">
        <v>0</v>
      </c>
    </row>
    <row customHeight="1" ht="12.8" r="26" s="344" spans="1:7">
      <c r="A26" s="360" t="n"/>
      <c r="B26" s="415" t="s">
        <v>29</v>
      </c>
      <c r="D26" s="416" t="n">
        <v>0</v>
      </c>
      <c r="E26" s="417" t="n">
        <v>0</v>
      </c>
      <c r="F26" s="416" t="n">
        <v>0</v>
      </c>
      <c r="G26" s="417" t="n">
        <v>0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0</v>
      </c>
      <c r="E27" s="419" t="n">
        <v>0</v>
      </c>
      <c r="F27" s="418" t="n">
        <v>0</v>
      </c>
      <c r="G27" s="419" t="n">
        <v>0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0</v>
      </c>
      <c r="E28" s="419" t="n">
        <v>0</v>
      </c>
      <c r="F28" s="418" t="n">
        <v>0</v>
      </c>
      <c r="G28" s="419" t="n">
        <v>0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0</v>
      </c>
      <c r="E29" s="419" t="n">
        <v>0</v>
      </c>
      <c r="F29" s="418" t="n">
        <v>0</v>
      </c>
      <c r="G29" s="419" t="n">
        <v>0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0</v>
      </c>
      <c r="E30" s="419" t="n">
        <v>0</v>
      </c>
      <c r="F30" s="418" t="n">
        <v>0</v>
      </c>
      <c r="G30" s="419" t="n">
        <v>0</v>
      </c>
    </row>
    <row customHeight="1" ht="12.8" r="31" s="344" spans="1:7">
      <c r="A31" s="360" t="n">
        <v>1</v>
      </c>
      <c r="B31" s="415" t="s">
        <v>34</v>
      </c>
      <c r="D31" s="416" t="n">
        <v>0</v>
      </c>
      <c r="E31" s="417" t="n">
        <v>0</v>
      </c>
      <c r="F31" s="416" t="n">
        <v>0</v>
      </c>
      <c r="G31" s="417" t="n">
        <v>0</v>
      </c>
    </row>
    <row customHeight="1" ht="12.8" r="32" s="344" spans="1:7">
      <c r="A32" s="360" t="n">
        <v>1</v>
      </c>
      <c r="B32" s="415" t="s">
        <v>35</v>
      </c>
      <c r="D32" s="418" t="n">
        <v>0</v>
      </c>
      <c r="E32" s="419" t="n">
        <v>0</v>
      </c>
      <c r="F32" s="418" t="n">
        <v>0</v>
      </c>
      <c r="G32" s="419" t="n">
        <v>0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0</v>
      </c>
      <c r="E9" s="429" t="n">
        <v>0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0</v>
      </c>
      <c r="E10" s="429" t="n">
        <v>0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110.11</v>
      </c>
      <c r="E11" s="429" t="n">
        <v>114.33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1200.88</v>
      </c>
      <c r="E12" s="429" t="n">
        <v>1330.67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0</v>
      </c>
      <c r="E21" s="417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0</v>
      </c>
      <c r="E22" s="432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0</v>
      </c>
      <c r="E23" s="437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0</v>
      </c>
      <c r="H16" s="476" t="n">
        <v>0</v>
      </c>
      <c r="I16" s="476" t="n">
        <v>80.54000000000001</v>
      </c>
      <c r="J16" s="476" t="n">
        <v>0</v>
      </c>
      <c r="K16" s="476" t="n">
        <v>0</v>
      </c>
      <c r="L16" s="476">
        <f>SUM(M16:R16)</f>
        <v/>
      </c>
      <c r="M16" s="476" t="n">
        <v>796.28</v>
      </c>
      <c r="N16" s="476" t="n">
        <v>397.75</v>
      </c>
      <c r="O16" s="476" t="n">
        <v>0</v>
      </c>
      <c r="P16" s="476" t="n">
        <v>36.41</v>
      </c>
      <c r="Q16" s="476" t="n">
        <v>0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0</v>
      </c>
      <c r="H17" s="478" t="n">
        <v>0</v>
      </c>
      <c r="I17" s="478" t="n">
        <v>81.67</v>
      </c>
      <c r="J17" s="478" t="n">
        <v>0</v>
      </c>
      <c r="K17" s="478" t="n">
        <v>0</v>
      </c>
      <c r="L17" s="478">
        <f>SUM(M17:R17)</f>
        <v/>
      </c>
      <c r="M17" s="478" t="n">
        <v>763.24</v>
      </c>
      <c r="N17" s="478" t="n">
        <v>508.98</v>
      </c>
      <c r="O17" s="478" t="n">
        <v>0</v>
      </c>
      <c r="P17" s="478" t="n">
        <v>91.10000000000001</v>
      </c>
      <c r="Q17" s="478" t="n">
        <v>0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0</v>
      </c>
      <c r="H18" s="476" t="n">
        <v>0</v>
      </c>
      <c r="I18" s="476" t="n">
        <v>80.54000000000001</v>
      </c>
      <c r="J18" s="476" t="n">
        <v>0</v>
      </c>
      <c r="K18" s="476" t="n">
        <v>0</v>
      </c>
      <c r="L18" s="476">
        <f>SUM(M18:R18)</f>
        <v/>
      </c>
      <c r="M18" s="476" t="n">
        <v>309.63</v>
      </c>
      <c r="N18" s="476" t="n">
        <v>42.44</v>
      </c>
      <c r="O18" s="476" t="n">
        <v>0</v>
      </c>
      <c r="P18" s="476" t="n">
        <v>0</v>
      </c>
      <c r="Q18" s="476" t="n">
        <v>0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0</v>
      </c>
      <c r="H19" s="478" t="n">
        <v>0</v>
      </c>
      <c r="I19" s="478" t="n">
        <v>81.67</v>
      </c>
      <c r="J19" s="478" t="n">
        <v>0</v>
      </c>
      <c r="K19" s="478" t="n">
        <v>0</v>
      </c>
      <c r="L19" s="478">
        <f>SUM(M19:R19)</f>
        <v/>
      </c>
      <c r="M19" s="478" t="n">
        <v>262.38</v>
      </c>
      <c r="N19" s="478" t="n">
        <v>60.73</v>
      </c>
      <c r="O19" s="478" t="n">
        <v>0</v>
      </c>
      <c r="P19" s="478" t="n">
        <v>55.29</v>
      </c>
      <c r="Q19" s="478" t="n">
        <v>0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474.41</v>
      </c>
      <c r="N30" s="476" t="n">
        <v>263.61</v>
      </c>
      <c r="O30" s="476" t="n">
        <v>0</v>
      </c>
      <c r="P30" s="476" t="n">
        <v>36.41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480.69</v>
      </c>
      <c r="N31" s="478" t="n">
        <v>358.42</v>
      </c>
      <c r="O31" s="478" t="n">
        <v>0</v>
      </c>
      <c r="P31" s="478" t="n">
        <v>35.81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12.24</v>
      </c>
      <c r="N38" s="476" t="n">
        <v>49.04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20.17</v>
      </c>
      <c r="N39" s="478" t="n">
        <v>47.17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24.57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24.57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18.09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18.09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/>
      <c r="G12" s="514" t="n"/>
      <c r="H12" s="476" t="n"/>
      <c r="I12" s="476" t="n"/>
      <c r="J12" s="477" t="n"/>
      <c r="K12" s="514" t="n"/>
      <c r="L12" s="476" t="n"/>
      <c r="M12" s="476" t="n"/>
      <c r="N12" s="477" t="n"/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/>
      <c r="G13" s="518" t="n"/>
      <c r="H13" s="519" t="n"/>
      <c r="I13" s="519" t="n"/>
      <c r="J13" s="520" t="n"/>
      <c r="K13" s="518" t="n"/>
      <c r="L13" s="519" t="n"/>
      <c r="M13" s="519" t="n"/>
      <c r="N13" s="520" t="n"/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/>
      <c r="G14" s="514" t="n"/>
      <c r="H14" s="476" t="n"/>
      <c r="I14" s="476" t="n"/>
      <c r="J14" s="477" t="n"/>
      <c r="K14" s="514" t="n"/>
      <c r="L14" s="476" t="n"/>
      <c r="M14" s="476" t="n"/>
      <c r="N14" s="477" t="n"/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/>
      <c r="G15" s="518" t="n"/>
      <c r="H15" s="519" t="n"/>
      <c r="I15" s="519" t="n"/>
      <c r="J15" s="520" t="n"/>
      <c r="K15" s="518" t="n"/>
      <c r="L15" s="519" t="n"/>
      <c r="M15" s="519" t="n"/>
      <c r="N15" s="520" t="n"/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/>
      <c r="Q12" s="476" t="n"/>
      <c r="R12" s="476" t="n"/>
      <c r="S12" s="516" t="n"/>
      <c r="T12" s="515">
        <f>SUM(U12:X12)</f>
        <v/>
      </c>
      <c r="U12" s="476" t="n"/>
      <c r="V12" s="476" t="n"/>
      <c r="W12" s="476" t="n"/>
      <c r="X12" s="516" t="n"/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/>
      <c r="Q13" s="519" t="n"/>
      <c r="R13" s="519" t="n"/>
      <c r="S13" s="522" t="n"/>
      <c r="T13" s="521">
        <f>SUM(U13:X13)</f>
        <v/>
      </c>
      <c r="U13" s="519" t="n"/>
      <c r="V13" s="519" t="n"/>
      <c r="W13" s="519" t="n"/>
      <c r="X13" s="522" t="n"/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/>
      <c r="Q14" s="476" t="n"/>
      <c r="R14" s="476" t="n"/>
      <c r="S14" s="516" t="n"/>
      <c r="T14" s="515">
        <f>SUM(U14:X14)</f>
        <v/>
      </c>
      <c r="U14" s="476" t="n"/>
      <c r="V14" s="476" t="n"/>
      <c r="W14" s="476" t="n"/>
      <c r="X14" s="516" t="n"/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/>
      <c r="Q15" s="519" t="n"/>
      <c r="R15" s="519" t="n"/>
      <c r="S15" s="522" t="n"/>
      <c r="T15" s="521">
        <f>SUM(U15:X15)</f>
        <v/>
      </c>
      <c r="U15" s="519" t="n"/>
      <c r="V15" s="519" t="n"/>
      <c r="W15" s="519" t="n"/>
      <c r="X15" s="522" t="n"/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150.5</v>
      </c>
      <c r="F13" s="476" t="n">
        <v>0</v>
      </c>
      <c r="G13" s="476" t="n">
        <v>0</v>
      </c>
      <c r="H13" s="476" t="n">
        <v>0</v>
      </c>
      <c r="I13" s="516" t="n">
        <v>150.5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120.5</v>
      </c>
      <c r="F14" s="519" t="n">
        <v>0</v>
      </c>
      <c r="G14" s="519" t="n">
        <v>0</v>
      </c>
      <c r="H14" s="519" t="n">
        <v>0</v>
      </c>
      <c r="I14" s="522" t="n">
        <v>120.5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150.5</v>
      </c>
      <c r="F15" s="476" t="n">
        <v>0</v>
      </c>
      <c r="G15" s="476" t="n">
        <v>0</v>
      </c>
      <c r="H15" s="476" t="n">
        <v>0</v>
      </c>
      <c r="I15" s="516" t="n">
        <v>150.5</v>
      </c>
    </row>
    <row customHeight="1" ht="12.8" r="16" s="344" spans="1:9">
      <c r="B16" s="573" t="n"/>
      <c r="C16" s="430" t="n"/>
      <c r="D16" s="430">
        <f>$D$14</f>
        <v/>
      </c>
      <c r="E16" s="521" t="n">
        <v>120.5</v>
      </c>
      <c r="F16" s="519" t="n">
        <v>0</v>
      </c>
      <c r="G16" s="519" t="n">
        <v>0</v>
      </c>
      <c r="H16" s="519" t="n">
        <v>0</v>
      </c>
      <c r="I16" s="522" t="n">
        <v>120.5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