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<sst xmlns="http://schemas.openxmlformats.org/spreadsheetml/2006/main" uniqueCount="655">
  <si>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Natixis Pfandbriefbank AG</t>
  </si>
  <si>
    <t>Im Trutz Frankfurt 55</t>
  </si>
  <si>
    <t>60322 Frankfurt</t>
  </si>
  <si>
    <t>Telefon: +49 69 971530</t>
  </si>
  <si>
    <t xml:space="preserve">Telefax: </t>
  </si>
  <si>
    <t xml:space="preserve">E-Mail: </t>
  </si>
  <si>
    <t>Internet: www.pfb.natixis.com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</si>
  <si>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</si>
  <si>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</si>
  <si>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</si>
  <si>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</si>
  <si>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</si>
  <si>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</si>
  <si>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</si>
  <si>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</si>
  <si>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</si>
  <si>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</si>
  <si>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</si>
  <si>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</si>
  <si>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</si>
  <si>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</si>
  <si>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</si>
  <si>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</si>
  <si>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</si>
  <si>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</si>
  <si>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</si>
  <si>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</si>
  <si>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</si>
  <si>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</si>
  <si>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</si>
  <si>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</si>
  <si>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</si>
  <si>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</si>
  <si>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</si>
  <si>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</si>
  <si>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</si>
  <si>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</si>
  <si>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</si>
  <si>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</si>
  <si>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</si>
  <si>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</si>
  <si>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</si>
  <si>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</si>
  <si>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</si>
  <si>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</si>
  <si>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</si>
  <si>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</si>
  <si>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</si>
  <si>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</si>
  <si>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</si>
  <si>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</si>
  <si>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</si>
  <si>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</si>
  <si>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</si>
  <si>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</si>
  <si>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</si>
  <si>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</si>
  <si>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</si>
  <si>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</si>
  <si>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</si>
  <si>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</si>
  <si>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</si>
  <si>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</si>
  <si>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</si>
  <si>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</si>
  <si>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</si>
  <si>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</si>
  <si>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</si>
  <si>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</si>
  <si>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</si>
  <si>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</si>
  <si>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</si>
  <si>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</si>
  <si>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</si>
  <si>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</si>
  <si>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</si>
  <si>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</si>
  <si>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</si>
  <si>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</si>
  <si>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</si>
  <si>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</si>
  <si>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</si>
  <si>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</si>
  <si>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</si>
  <si>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</si>
  <si>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</si>
  <si>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</si>
  <si>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</si>
  <si>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</si>
  <si>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</si>
  <si>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</si>
  <si>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</si>
  <si>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</si>
  <si>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</si>
  <si>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</si>
  <si>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</si>
  <si>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</si>
  <si>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</si>
  <si>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</si>
  <si>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</si>
  <si>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</si>
  <si>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</si>
  <si>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</si>
  <si>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</si>
  <si>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</si>
  <si>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</si>
  <si>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</si>
  <si>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</si>
  <si>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</si>
  <si>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</si>
  <si>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</si>
  <si>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</si>
  <si>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</si>
  <si>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</si>
  <si>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</si>
  <si>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</si>
  <si>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</si>
  <si>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</si>
  <si>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</si>
  <si>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</si>
  <si>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</si>
  <si>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</si>
  <si>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</si>
  <si>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</si>
  <si>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</si>
  <si>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</si>
  <si>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</si>
  <si>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</si>
  <si>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</si>
  <si>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</si>
  <si>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</si>
  <si>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</si>
  <si>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</si>
  <si>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</si>
  <si>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</si>
  <si>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</si>
  <si>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</si>
  <si>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</si>
  <si>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</si>
  <si>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</si>
  <si>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</si>
  <si>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</si>
  <si>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</si>
  <si>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</si>
  <si>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</si>
  <si>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</si>
  <si>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</si>
  <si>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</si>
  <si>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</si>
  <si>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</si>
  <si>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</si>
  <si>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</si>
  <si>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</si>
  <si>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</si>
  <si>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</si>
  <si>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</si>
  <si>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</si>
  <si>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</si>
  <si>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</si>
  <si>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</si>
  <si>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</si>
  <si>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</si>
  <si>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</si>
  <si>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</si>
  <si>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</si>
  <si>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</si>
  <si>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</si>
  <si>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</si>
  <si>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</si>
  <si>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</si>
  <si>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</si>
  <si>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</si>
  <si>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</si>
  <si>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</si>
  <si>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</si>
  <si>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</si>
  <si>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</si>
  <si>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</si>
  <si>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</si>
  <si>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</si>
  <si>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</si>
  <si>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</si>
  <si>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</si>
  <si>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</si>
  <si>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</si>
  <si>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</si>
  <si>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</si>
  <si>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</si>
  <si>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</si>
  <si>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</si>
  <si>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</si>
  <si>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</si>
  <si>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</si>
  <si>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</si>
  <si>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</si>
  <si>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</si>
  <si>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</si>
  <si>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</si>
  <si>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</si>
  <si>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</si>
  <si>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</si>
  <si>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</si>
  <si>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</si>
  <si>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</si>
  <si>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</si>
  <si>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</si>
  <si>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</si>
  <si>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</si>
  <si>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</si>
  <si>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</si>
  <si>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</si>
  <si>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</si>
  <si>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</si>
  <si>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</si>
  <si>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</si>
  <si>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</si>
  <si>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</si>
  <si>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</si>
  <si>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</si>
  <si>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</si>
  <si>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</si>
  <si>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</si>
  <si>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</si>
  <si>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</si>
  <si>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</si>
  <si>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</si>
  <si>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</si>
  <si>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</si>
  <si>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</si>
  <si>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</si>
  <si>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</si>
  <si>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</si>
  <si>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</si>
  <si>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</si>
  <si>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</si>
  <si>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</si>
  <si>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</si>
  <si>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</si>
  <si>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</si>
  <si>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</si>
  <si>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</si>
  <si>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</si>
  <si>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</si>
  <si>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</si>
  <si>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</si>
  <si>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</si>
  <si>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</si>
  <si>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</si>
  <si>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</si>
  <si>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</si>
  <si>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</si>
  <si>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</si>
  <si>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</si>
  <si>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</si>
  <si>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</si>
  <si>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</si>
  <si>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</si>
  <si>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</si>
  <si>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</si>
  <si>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</si>
  <si>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</si>
  <si>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</si>
  <si>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</si>
  <si>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</si>
  <si>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</si>
  <si>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</si>
  <si>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</si>
  <si>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</si>
  <si>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</si>
  <si>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</si>
  <si>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</si>
  <si>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</si>
  <si>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</si>
  <si>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</si>
  <si>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</si>
  <si>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</si>
  <si>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</si>
  <si>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</si>
  <si>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</si>
  <si>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</si>
  <si>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</si>
  <si>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</si>
  <si>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</si>
  <si>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</si>
  <si>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</si>
  <si>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</si>
  <si>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</si>
  <si>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</si>
  <si>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</si>
  <si>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</si>
  <si>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</si>
  <si>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</si>
  <si>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</si>
  <si>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</si>
  <si>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</si>
  <si>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</si>
  <si>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</si>
  <si>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</si>
  <si>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</si>
  <si>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</si>
  <si>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</si>
  <si>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</si>
  <si>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</si>
  <si>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</si>
  <si>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</si>
  <si>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</si>
  <si>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</si>
  <si>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</si>
  <si>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</si>
  <si>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</si>
  <si>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</si>
  <si>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</si>
  <si>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</si>
  <si>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</si>
  <si>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</si>
  <si>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</si>
  <si>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</si>
  <si>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</si>
  <si>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</si>
  <si>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</si>
  <si>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</si>
  <si>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</si>
  <si>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</si>
  <si>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</si>
  <si>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</si>
  <si>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</si>
  <si>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</si>
  <si>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</si>
  <si>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</si>
  <si>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</si>
  <si>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</si>
  <si>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</si>
  <si>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</si>
  <si>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</si>
  <si>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</si>
  <si>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</si>
  <si>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</si>
  <si>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</si>
  <si>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</si>
  <si>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</si>
  <si>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</si>
  <si>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</si>
  <si>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</si>
  <si>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</si>
  <si>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</si>
  <si>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</si>
  <si>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</si>
  <si>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</si>
  <si>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</si>
  <si>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</si>
  <si>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</si>
  <si>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</si>
  <si>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</si>
  <si>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</si>
  <si>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</si>
  <si>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</si>
  <si>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</si>
  <si>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</si>
  <si>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</si>
  <si>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</si>
  <si>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</si>
  <si>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</si>
  <si>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</si>
  <si>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</si>
  <si>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</si>
  <si>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</si>
  <si>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</si>
  <si>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</si>
  <si>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</si>
  <si>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</si>
  <si>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</si>
  <si>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</si>
  <si>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</si>
  <si>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</si>
  <si>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</si>
  <si>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</si>
  <si>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</si>
  <si>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</si>
  <si>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</si>
  <si>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</si>
  <si>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</si>
  <si>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</si>
  <si>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</si>
  <si>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</si>
  <si>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</si>
  <si>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</si>
  <si>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</si>
  <si>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</si>
  <si>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</si>
  <si>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</si>
  <si>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</si>
  <si>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</si>
  <si>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</si>
  <si>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</si>
  <si>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</si>
  <si>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</si>
  <si>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</si>
  <si>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</si>
  <si>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</si>
  <si>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</si>
  <si>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</si>
  <si>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</si>
  <si>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</si>
  <si>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</si>
  <si>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</si>
  <si>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</si>
  <si>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</si>
  <si>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</si>
  <si>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</si>
  <si>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</si>
  <si>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</si>
  <si>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</si>
  <si>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</si>
  <si>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</si>
  <si>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</si>
  <si>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</si>
  <si>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</si>
  <si>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</si>
  <si>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</si>
  <si>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</si>
  <si>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</si>
  <si>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</si>
  <si>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</si>
  <si>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</si>
  <si>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</si>
  <si>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</si>
  <si>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</si>
  <si>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</si>
  <si>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</si>
  <si>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</si>
  <si>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</si>
  <si>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</si>
  <si>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</si>
  <si>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</si>
  <si>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</si>
  <si>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</si>
  <si>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</si>
  <si>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</si>
  <si>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</si>
  <si>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</si>
  <si>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</si>
  <si>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</si>
  <si>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</si>
  <si>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</si>
  <si>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</si>
  <si>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</si>
  <si>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</si>
  <si>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</si>
  <si>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</si>
  <si>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</si>
  <si>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</si>
  <si>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</si>
  <si>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</si>
  <si>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</si>
  <si>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</si>
  <si>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</si>
  <si>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</si>
  <si>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</si>
  <si>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</si>
  <si>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</si>
  <si>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</si>
  <si>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</si>
  <si>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</si>
  <si>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</si>
  <si>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</si>
  <si>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</si>
  <si>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</si>
  <si>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</si>
  <si>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</si>
  <si>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</si>
  <si>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</si>
  <si>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</si>
  <si>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</si>
  <si>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</si>
  <si>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</si>
  <si>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</si>
  <si>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</si>
  <si>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</si>
  <si>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</si>
  <si>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</si>
  <si>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</si>
  <si>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</si>
  <si>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</si>
  <si>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</si>
  <si>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</si>
  <si>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</si>
  <si>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</si>
  <si>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</si>
  <si>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</si>
  <si>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</si>
  <si>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</si>
  <si>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</si>
  <si>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</si>
  <si>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</si>
  <si>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</si>
  <si>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</si>
  <si>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</si>
  <si>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</si>
  <si>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</si>
  <si>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</si>
  <si>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</si>
  <si>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</si>
  <si>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</si>
  <si>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</si>
  <si>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</si>
  <si>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</si>
  <si>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</si>
  <si>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</si>
  <si>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</si>
  <si>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</si>
  <si>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</si>
  <si>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</si>
  <si>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</si>
  <si>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</si>
  <si>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</si>
  <si>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</si>
  <si>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</si>
  <si>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</si>
  <si>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</si>
  <si>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</si>
  <si>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</si>
  <si>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</si>
  <si>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</si>
  <si>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</si>
  <si>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</si>
  <si>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</si>
  <si>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</si>
  <si>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</si>
  <si>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</si>
  <si>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</si>
  <si>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</si>
  <si>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</si>
  <si>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</si>
  <si>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</si>
  <si>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</si>
  <si>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</si>
  <si>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</si>
  <si>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</si>
  <si>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</si>
  <si>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</si>
  <si>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</si>
  <si>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</si>
  <si>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</si>
  <si>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</si>
  <si>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</si>
  <si>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</si>
  <si>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</si>
  <si>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</si>
  <si>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</si>
  <si>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</si>
  <si>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</si>
  <si>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</si>
  <si>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</si>
  <si>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</si>
  <si>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</si>
  <si>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</si>
  <si>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</si>
  <si>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</si>
  <si>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</si>
  <si>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</si>
  <si>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</si>
  <si>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</si>
  <si>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</si>
  <si>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</si>
  <si>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</si>
  <si>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</si>
  <si>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</si>
  <si>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</si>
  <si>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</si>
  <si>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</si>
  <si>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</si>
  <si>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</si>
  <si>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</si>
  <si>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</si>
  <si>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</si>
  <si>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</si>
  <si>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</si>
  <si>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</si>
  <si>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</si>
  <si>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</si>
  <si>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</si>
  <si>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</si>
  <si>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</si>
  <si>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</si>
  <si>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</si>
  <si>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03.04.2019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</si>
  <si>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</si>
  <si>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</si>
  <si>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</si>
  <si>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</si>
  <si>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</si>
  <si>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</si>
  <si>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</si>
  <si>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</si>
  <si>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</si>
  <si>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</si>
  <si>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</si>
  <si>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</si>
  <si>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</si>
  <si>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</si>
  <si>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</si>
  <si>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</si>
  <si>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</si>
  <si>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</si>
  <si>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</si>
  <si>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NAT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</si>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</sst>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1332.4</v>
      </c>
      <c r="E21" s="372" t="n">
        <v>1118.5</v>
      </c>
      <c r="F21" s="371" t="n">
        <v>1345.38</v>
      </c>
      <c r="G21" s="372" t="n">
        <v>1111.17</v>
      </c>
      <c r="H21" s="371" t="n">
        <v>1393.62</v>
      </c>
      <c r="I21" s="372" t="n">
        <v>1111.17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1538.92</v>
      </c>
      <c r="E23" s="380" t="n">
        <v>1526.89</v>
      </c>
      <c r="F23" s="379" t="n">
        <v>1625.55</v>
      </c>
      <c r="G23" s="380" t="n">
        <v>1618.07</v>
      </c>
      <c r="H23" s="379" t="n">
        <v>1654.48</v>
      </c>
      <c r="I23" s="380" t="n">
        <v>1618.07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206.52</v>
      </c>
      <c r="E28" s="393" t="n">
        <v>408.39</v>
      </c>
      <c r="F28" s="392" t="n">
        <v>280.17</v>
      </c>
      <c r="G28" s="393" t="n">
        <v>506.9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1332.4</v>
      </c>
      <c r="E9" s="590" t="n">
        <v>1118.5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81.39</v>
      </c>
      <c r="E10" s="596" t="n">
        <v>77.56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1538.92</v>
      </c>
      <c r="E12" s="602" t="n">
        <v>1526.89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34.29</v>
      </c>
      <c r="E16" s="606" t="n">
        <v>29.8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2.98</v>
      </c>
      <c r="E28" s="606" t="n">
        <v>2.24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58.05</v>
      </c>
      <c r="E29" s="606" t="n">
        <v>58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134.9</v>
      </c>
      <c r="E11" s="417" t="n">
        <v>69.48</v>
      </c>
      <c r="F11" s="416" t="n">
        <v>0</v>
      </c>
      <c r="G11" s="417" t="n">
        <v>25.52</v>
      </c>
    </row>
    <row customHeight="1" ht="12.8" r="12" s="344" spans="1:7">
      <c r="A12" s="360" t="n">
        <v>0</v>
      </c>
      <c r="B12" s="415" t="s">
        <v>28</v>
      </c>
      <c r="D12" s="416" t="n">
        <v>114.5</v>
      </c>
      <c r="E12" s="417" t="n">
        <v>97.62</v>
      </c>
      <c r="F12" s="416" t="n">
        <v>33</v>
      </c>
      <c r="G12" s="417" t="n">
        <v>20.52</v>
      </c>
    </row>
    <row customHeight="1" ht="12.8" r="13" s="344" spans="1:7">
      <c r="A13" s="360" t="n"/>
      <c r="B13" s="415" t="s">
        <v>29</v>
      </c>
      <c r="D13" s="416" t="n">
        <v>23</v>
      </c>
      <c r="E13" s="417" t="n">
        <v>45.62</v>
      </c>
      <c r="F13" s="416" t="n">
        <v>138</v>
      </c>
      <c r="G13" s="417" t="n">
        <v>124.81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88</v>
      </c>
      <c r="E14" s="419" t="n">
        <v>134.17</v>
      </c>
      <c r="F14" s="418" t="n">
        <v>114.5</v>
      </c>
      <c r="G14" s="419" t="n">
        <v>80.17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406</v>
      </c>
      <c r="E15" s="419" t="n">
        <v>125.11</v>
      </c>
      <c r="F15" s="418" t="n">
        <v>111</v>
      </c>
      <c r="G15" s="419" t="n">
        <v>204.2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10</v>
      </c>
      <c r="E16" s="419" t="n">
        <v>267.57</v>
      </c>
      <c r="F16" s="418" t="n">
        <v>406</v>
      </c>
      <c r="G16" s="419" t="n">
        <v>156.03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265</v>
      </c>
      <c r="E17" s="419" t="n">
        <v>336.22</v>
      </c>
      <c r="F17" s="418" t="n">
        <v>10</v>
      </c>
      <c r="G17" s="419" t="n">
        <v>227.41</v>
      </c>
    </row>
    <row customHeight="1" ht="12.8" r="18" s="344" spans="1:7">
      <c r="A18" s="360" t="n">
        <v>0</v>
      </c>
      <c r="B18" s="415" t="s">
        <v>34</v>
      </c>
      <c r="D18" s="416" t="n">
        <v>291</v>
      </c>
      <c r="E18" s="417" t="n">
        <v>463.14</v>
      </c>
      <c r="F18" s="416" t="n">
        <v>306</v>
      </c>
      <c r="G18" s="417" t="n">
        <v>688.23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129.14</v>
      </c>
      <c r="E11" s="429" t="n">
        <v>98.76000000000001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1244.28</v>
      </c>
      <c r="E12" s="429" t="n">
        <v>1297.64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83.56</v>
      </c>
      <c r="J16" s="476" t="n">
        <v>0</v>
      </c>
      <c r="K16" s="476" t="n">
        <v>0</v>
      </c>
      <c r="L16" s="476">
        <f>SUM(M16:R16)</f>
        <v/>
      </c>
      <c r="M16" s="476" t="n">
        <v>752.4</v>
      </c>
      <c r="N16" s="476" t="n">
        <v>473.98</v>
      </c>
      <c r="O16" s="476" t="n">
        <v>0</v>
      </c>
      <c r="P16" s="476" t="n">
        <v>63.47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63.93</v>
      </c>
      <c r="J17" s="478" t="n">
        <v>0</v>
      </c>
      <c r="K17" s="478" t="n">
        <v>0</v>
      </c>
      <c r="L17" s="478">
        <f>SUM(M17:R17)</f>
        <v/>
      </c>
      <c r="M17" s="478" t="n">
        <v>753.89</v>
      </c>
      <c r="N17" s="478" t="n">
        <v>487.47</v>
      </c>
      <c r="O17" s="478" t="n">
        <v>0</v>
      </c>
      <c r="P17" s="478" t="n">
        <v>91.10000000000001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83.56</v>
      </c>
      <c r="J18" s="476" t="n">
        <v>0</v>
      </c>
      <c r="K18" s="476" t="n">
        <v>0</v>
      </c>
      <c r="L18" s="476">
        <f>SUM(M18:R18)</f>
        <v/>
      </c>
      <c r="M18" s="476" t="n">
        <v>252.82</v>
      </c>
      <c r="N18" s="476" t="n">
        <v>67.84999999999999</v>
      </c>
      <c r="O18" s="476" t="n">
        <v>0</v>
      </c>
      <c r="P18" s="476" t="n">
        <v>27.66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63.93</v>
      </c>
      <c r="J19" s="478" t="n">
        <v>0</v>
      </c>
      <c r="K19" s="478" t="n">
        <v>0</v>
      </c>
      <c r="L19" s="478">
        <f>SUM(M19:R19)</f>
        <v/>
      </c>
      <c r="M19" s="478" t="n">
        <v>301.57</v>
      </c>
      <c r="N19" s="478" t="n">
        <v>49.93</v>
      </c>
      <c r="O19" s="478" t="n">
        <v>0</v>
      </c>
      <c r="P19" s="478" t="n">
        <v>55.29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487.34</v>
      </c>
      <c r="N30" s="476" t="n">
        <v>314.42</v>
      </c>
      <c r="O30" s="476" t="n">
        <v>0</v>
      </c>
      <c r="P30" s="476" t="n">
        <v>35.81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432.15</v>
      </c>
      <c r="N31" s="478" t="n">
        <v>355.14</v>
      </c>
      <c r="O31" s="478" t="n">
        <v>0</v>
      </c>
      <c r="P31" s="478" t="n">
        <v>35.81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12.24</v>
      </c>
      <c r="N38" s="476" t="n">
        <v>49.05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20.17</v>
      </c>
      <c r="N39" s="478" t="n">
        <v>47.17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24.57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24.57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18.09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10.66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165.5</v>
      </c>
      <c r="F13" s="476" t="n">
        <v>0</v>
      </c>
      <c r="G13" s="476" t="n">
        <v>0</v>
      </c>
      <c r="H13" s="476" t="n">
        <v>0</v>
      </c>
      <c r="I13" s="516" t="n">
        <v>165.5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130.5</v>
      </c>
      <c r="F14" s="519" t="n">
        <v>0</v>
      </c>
      <c r="G14" s="519" t="n">
        <v>0</v>
      </c>
      <c r="H14" s="519" t="n">
        <v>0</v>
      </c>
      <c r="I14" s="522" t="n">
        <v>130.5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165.5</v>
      </c>
      <c r="F15" s="476" t="n">
        <v>0</v>
      </c>
      <c r="G15" s="476" t="n">
        <v>0</v>
      </c>
      <c r="H15" s="476" t="n">
        <v>0</v>
      </c>
      <c r="I15" s="516" t="n">
        <v>165.5</v>
      </c>
    </row>
    <row customHeight="1" ht="12.8" r="16" s="344" spans="1:9">
      <c r="B16" s="573" t="n"/>
      <c r="C16" s="430" t="n"/>
      <c r="D16" s="430">
        <f>$D$14</f>
        <v/>
      </c>
      <c r="E16" s="521" t="n">
        <v>130.5</v>
      </c>
      <c r="F16" s="519" t="n">
        <v>0</v>
      </c>
      <c r="G16" s="519" t="n">
        <v>0</v>
      </c>
      <c r="H16" s="519" t="n">
        <v>0</v>
      </c>
      <c r="I16" s="522" t="n">
        <v>130.5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