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4286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Landesbank Baden-Württemberg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Am Hauptbahnhof 2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70173 Stuttgart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+49 711 127 - 0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+49 711 127 - 43544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kontakt@LBBW.de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www.lbbw.de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10552.60154</v>
      </c>
      <c r="E21" s="373" t="n">
        <v>10737.91351</v>
      </c>
      <c r="F21" s="372" t="n">
        <v>10849.79939</v>
      </c>
      <c r="G21" s="373" t="n">
        <v>10979.05828</v>
      </c>
      <c r="H21" s="372" t="n">
        <v>9990.961810000001</v>
      </c>
      <c r="I21" s="373" t="n">
        <v>10044.65542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14694.33253</v>
      </c>
      <c r="E23" s="381" t="n">
        <v>15052.3663</v>
      </c>
      <c r="F23" s="380" t="n">
        <v>16127.32064</v>
      </c>
      <c r="G23" s="381" t="n">
        <v>16372.41635</v>
      </c>
      <c r="H23" s="380" t="n">
        <v>14314.73568</v>
      </c>
      <c r="I23" s="381" t="n">
        <v>14523.91007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4141.73099</v>
      </c>
      <c r="E28" s="395" t="n">
        <v>4314.45279</v>
      </c>
      <c r="F28" s="394" t="n">
        <v>5277.52125</v>
      </c>
      <c r="G28" s="395" t="n">
        <v>5393.35807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8922.059800000001</v>
      </c>
      <c r="E34" s="373" t="n">
        <v>7928.26431</v>
      </c>
      <c r="F34" s="372" t="n">
        <v>9946.80386</v>
      </c>
      <c r="G34" s="373" t="n">
        <v>8879.696800000002</v>
      </c>
      <c r="H34" s="372" t="n">
        <v>8917.0841</v>
      </c>
      <c r="I34" s="373" t="n">
        <v>8023.334559999999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11651.31721</v>
      </c>
      <c r="E36" s="381" t="n">
        <v>12576.95662</v>
      </c>
      <c r="F36" s="380" t="n">
        <v>14021.83666</v>
      </c>
      <c r="G36" s="381" t="n">
        <v>14789.87905</v>
      </c>
      <c r="H36" s="380" t="n">
        <v>12163.90516</v>
      </c>
      <c r="I36" s="381" t="n">
        <v>13068.3925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2729.25742</v>
      </c>
      <c r="E41" s="395" t="n">
        <v>4648.692309999999</v>
      </c>
      <c r="F41" s="394" t="n">
        <v>4075.03279</v>
      </c>
      <c r="G41" s="395" t="n">
        <v>5910.18225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10552.60154</v>
      </c>
      <c r="E9" s="605" t="n">
        <v>10737.91351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82.25</v>
      </c>
      <c r="E10" s="611" t="n">
        <v>90.08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14694.33253</v>
      </c>
      <c r="E12" s="617" t="n">
        <v>15052.3663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78.04000000000001</v>
      </c>
      <c r="E16" s="621" t="n">
        <v>78.62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69.68432000000001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27.91338</v>
      </c>
      <c r="E18" s="621" t="n">
        <v>28.63316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486.87482</v>
      </c>
      <c r="E21" s="621" t="n">
        <v>568.3810100000001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0.57291</v>
      </c>
      <c r="E23" s="621" t="n">
        <v>0.61122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540.81907</v>
      </c>
      <c r="E26" s="621" t="n">
        <v>567.0472900000001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5.53</v>
      </c>
      <c r="E28" s="621" t="n">
        <v>5.67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55</v>
      </c>
      <c r="E29" s="621" t="n">
        <v>55.08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8922.059800000001</v>
      </c>
      <c r="E34" s="635" t="n">
        <v>7928.26431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80.40000000000001</v>
      </c>
      <c r="E35" s="611" t="n">
        <v>94.45999999999999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11651.31721</v>
      </c>
      <c r="E37" s="638" t="n">
        <v>12576.95662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83.64</v>
      </c>
      <c r="E41" s="621" t="n">
        <v>72.17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0.05659</v>
      </c>
      <c r="E43" s="621" t="n">
        <v>32.78278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-1.9133</v>
      </c>
      <c r="E51" s="621" t="n">
        <v>-654.3446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09.02.2021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2020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12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LBBW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Landesbank Baden-Württemberg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S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S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1128.11653</v>
      </c>
      <c r="E11" s="420" t="n">
        <v>1524.58588</v>
      </c>
      <c r="F11" s="419" t="n">
        <v>817.3840799999999</v>
      </c>
      <c r="G11" s="420" t="n">
        <v>1023.51508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1100</v>
      </c>
      <c r="E12" s="420" t="n">
        <v>1120.71117</v>
      </c>
      <c r="F12" s="419" t="n">
        <v>917.5</v>
      </c>
      <c r="G12" s="420" t="n">
        <v>1261.66012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1212.6102</v>
      </c>
      <c r="E13" s="420" t="n">
        <v>923.8502500000001</v>
      </c>
      <c r="F13" s="419" t="n">
        <v>1175.47205</v>
      </c>
      <c r="G13" s="420" t="n">
        <v>1099.96112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732</v>
      </c>
      <c r="E14" s="422" t="n">
        <v>821.1421899999999</v>
      </c>
      <c r="F14" s="421" t="n">
        <v>1100</v>
      </c>
      <c r="G14" s="422" t="n">
        <v>797.48464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1192.21892</v>
      </c>
      <c r="E15" s="422" t="n">
        <v>1388.8058</v>
      </c>
      <c r="F15" s="421" t="n">
        <v>2001.02893</v>
      </c>
      <c r="G15" s="422" t="n">
        <v>1858.77226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1230.11014</v>
      </c>
      <c r="E16" s="422" t="n">
        <v>1401.38843</v>
      </c>
      <c r="F16" s="421" t="n">
        <v>692.19204</v>
      </c>
      <c r="G16" s="422" t="n">
        <v>1136.84966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2086.41409</v>
      </c>
      <c r="E17" s="422" t="n">
        <v>2132.24211</v>
      </c>
      <c r="F17" s="421" t="n">
        <v>1030.07567</v>
      </c>
      <c r="G17" s="422" t="n">
        <v>1443.40417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1863.58765</v>
      </c>
      <c r="E18" s="420" t="n">
        <v>4293.64891</v>
      </c>
      <c r="F18" s="419" t="n">
        <v>2981.36149</v>
      </c>
      <c r="G18" s="420" t="n">
        <v>5449.3873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7.54401</v>
      </c>
      <c r="E19" s="420" t="n">
        <v>1087.9578</v>
      </c>
      <c r="F19" s="419" t="n">
        <v>22.89925</v>
      </c>
      <c r="G19" s="420" t="n">
        <v>981.33195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246.16723</v>
      </c>
      <c r="E24" s="420" t="n">
        <v>621.30224</v>
      </c>
      <c r="F24" s="419" t="n">
        <v>860.91697</v>
      </c>
      <c r="G24" s="420" t="n">
        <v>642.3068900000001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829.66926</v>
      </c>
      <c r="E25" s="420" t="n">
        <v>419.4641</v>
      </c>
      <c r="F25" s="419" t="n">
        <v>224.68327</v>
      </c>
      <c r="G25" s="420" t="n">
        <v>612.6405600000001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307.91848</v>
      </c>
      <c r="E26" s="420" t="n">
        <v>641.1169599999999</v>
      </c>
      <c r="F26" s="419" t="n">
        <v>245.88655</v>
      </c>
      <c r="G26" s="420" t="n">
        <v>526.97033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1236.28385</v>
      </c>
      <c r="E27" s="422" t="n">
        <v>655.7436</v>
      </c>
      <c r="F27" s="421" t="n">
        <v>629.66926</v>
      </c>
      <c r="G27" s="422" t="n">
        <v>485.80518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935.9478</v>
      </c>
      <c r="E28" s="422" t="n">
        <v>844.7587900000001</v>
      </c>
      <c r="F28" s="421" t="n">
        <v>1493.39135</v>
      </c>
      <c r="G28" s="422" t="n">
        <v>1580.5596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142.6</v>
      </c>
      <c r="E29" s="422" t="n">
        <v>922.68299</v>
      </c>
      <c r="F29" s="421" t="n">
        <v>337.20116</v>
      </c>
      <c r="G29" s="422" t="n">
        <v>844.38708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1182.11292</v>
      </c>
      <c r="E30" s="422" t="n">
        <v>791.9472800000001</v>
      </c>
      <c r="F30" s="421" t="n">
        <v>142.6</v>
      </c>
      <c r="G30" s="422" t="n">
        <v>926.43767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3217.5463</v>
      </c>
      <c r="E31" s="420" t="n">
        <v>4179.10665</v>
      </c>
      <c r="F31" s="419" t="n">
        <v>3203.33042</v>
      </c>
      <c r="G31" s="420" t="n">
        <v>4514.010240000001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823.81396</v>
      </c>
      <c r="E32" s="422" t="n">
        <v>2575.19459</v>
      </c>
      <c r="F32" s="421" t="n">
        <v>790.58533</v>
      </c>
      <c r="G32" s="422" t="n">
        <v>2443.83905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2520.02352</v>
      </c>
      <c r="E9" s="432" t="n">
        <v>2882.25346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770.4106800000001</v>
      </c>
      <c r="E10" s="432" t="n">
        <v>738.13948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2455.87905</v>
      </c>
      <c r="E11" s="432" t="n">
        <v>2549.60746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8065.57971</v>
      </c>
      <c r="E12" s="432" t="n">
        <v>7914.92633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2982.0944</v>
      </c>
      <c r="E21" s="420" t="n">
        <v>2879.54335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3217.10031</v>
      </c>
      <c r="E22" s="435" t="n">
        <v>3048.05222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5452.1225</v>
      </c>
      <c r="E23" s="440" t="n">
        <v>6649.36104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877.34325</v>
      </c>
      <c r="H16" s="483" t="n">
        <v>1552.67997</v>
      </c>
      <c r="I16" s="483" t="n">
        <v>3148.17678</v>
      </c>
      <c r="J16" s="483" t="n">
        <v>0.6028</v>
      </c>
      <c r="K16" s="483" t="n">
        <v>9.18207</v>
      </c>
      <c r="L16" s="483">
        <f>SUM(M16:R16)</f>
        <v/>
      </c>
      <c r="M16" s="483" t="n">
        <v>4102.68831</v>
      </c>
      <c r="N16" s="483" t="n">
        <v>1525.41306</v>
      </c>
      <c r="O16" s="483" t="n">
        <v>863.7194499999999</v>
      </c>
      <c r="P16" s="483" t="n">
        <v>1726.3717</v>
      </c>
      <c r="Q16" s="483" t="n">
        <v>0.59775</v>
      </c>
      <c r="R16" s="483" t="n">
        <v>5.11782</v>
      </c>
      <c r="S16" s="484" t="n">
        <v>0.005019999999999999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1036.44253</v>
      </c>
      <c r="H17" s="485" t="n">
        <v>1644.24416</v>
      </c>
      <c r="I17" s="485" t="n">
        <v>3464.57337</v>
      </c>
      <c r="J17" s="485" t="n">
        <v>6.13426</v>
      </c>
      <c r="K17" s="485" t="n">
        <v>7.90751</v>
      </c>
      <c r="L17" s="485">
        <f>SUM(M17:R17)</f>
        <v/>
      </c>
      <c r="M17" s="485" t="n">
        <v>4223.80116</v>
      </c>
      <c r="N17" s="485" t="n">
        <v>1226.38803</v>
      </c>
      <c r="O17" s="485" t="n">
        <v>812.4372900000001</v>
      </c>
      <c r="P17" s="485" t="n">
        <v>1647.37694</v>
      </c>
      <c r="Q17" s="485" t="n">
        <v>4.19193</v>
      </c>
      <c r="R17" s="485" t="n">
        <v>11.42957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877.34325</v>
      </c>
      <c r="H18" s="483" t="n">
        <v>1552.67997</v>
      </c>
      <c r="I18" s="483" t="n">
        <v>2966.07806</v>
      </c>
      <c r="J18" s="483" t="n">
        <v>0.6028</v>
      </c>
      <c r="K18" s="483" t="n">
        <v>9.18207</v>
      </c>
      <c r="L18" s="483">
        <f>SUM(M18:R18)</f>
        <v/>
      </c>
      <c r="M18" s="483" t="n">
        <v>2130.92673</v>
      </c>
      <c r="N18" s="483" t="n">
        <v>1438.80458</v>
      </c>
      <c r="O18" s="483" t="n">
        <v>845.16612</v>
      </c>
      <c r="P18" s="483" t="n">
        <v>1052.11642</v>
      </c>
      <c r="Q18" s="483" t="n">
        <v>0.59775</v>
      </c>
      <c r="R18" s="483" t="n">
        <v>5.11782</v>
      </c>
      <c r="S18" s="484" t="n">
        <v>0.005019999999999999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1036.44253</v>
      </c>
      <c r="H19" s="485" t="n">
        <v>1644.24416</v>
      </c>
      <c r="I19" s="485" t="n">
        <v>3303.0518</v>
      </c>
      <c r="J19" s="485" t="n">
        <v>6.13426</v>
      </c>
      <c r="K19" s="485" t="n">
        <v>7.90751</v>
      </c>
      <c r="L19" s="485">
        <f>SUM(M19:R19)</f>
        <v/>
      </c>
      <c r="M19" s="485" t="n">
        <v>2160.79259</v>
      </c>
      <c r="N19" s="485" t="n">
        <v>1072.67098</v>
      </c>
      <c r="O19" s="485" t="n">
        <v>792.83221</v>
      </c>
      <c r="P19" s="485" t="n">
        <v>1168.64405</v>
      </c>
      <c r="Q19" s="485" t="n">
        <v>4.19193</v>
      </c>
      <c r="R19" s="485" t="n">
        <v>11.42957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25.05425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25.05425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124.01052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126.57601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1004.71661</v>
      </c>
      <c r="N34" s="483" t="n">
        <v>11.81273</v>
      </c>
      <c r="O34" s="483" t="n">
        <v>18.55333</v>
      </c>
      <c r="P34" s="483" t="n">
        <v>262.49746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1163.16753</v>
      </c>
      <c r="N35" s="485" t="n">
        <v>12.48237</v>
      </c>
      <c r="O35" s="485" t="n">
        <v>19.60508</v>
      </c>
      <c r="P35" s="485" t="n">
        <v>232.17336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224.86344</v>
      </c>
      <c r="N48" s="483" t="n">
        <v>0</v>
      </c>
      <c r="O48" s="483" t="n">
        <v>0</v>
      </c>
      <c r="P48" s="483" t="n">
        <v>76.3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136.30344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71.98235000000001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182.09872</v>
      </c>
      <c r="J84" s="483" t="n">
        <v>0</v>
      </c>
      <c r="K84" s="483" t="n">
        <v>0</v>
      </c>
      <c r="L84" s="483">
        <f>SUM(M84:R84)</f>
        <v/>
      </c>
      <c r="M84" s="483" t="n">
        <v>521.13441</v>
      </c>
      <c r="N84" s="483" t="n">
        <v>74.79575</v>
      </c>
      <c r="O84" s="483" t="n">
        <v>0</v>
      </c>
      <c r="P84" s="483" t="n">
        <v>335.45782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161.52157</v>
      </c>
      <c r="J85" s="485" t="n">
        <v>0</v>
      </c>
      <c r="K85" s="485" t="n">
        <v>0</v>
      </c>
      <c r="L85" s="485">
        <f>SUM(M85:R85)</f>
        <v/>
      </c>
      <c r="M85" s="485" t="n">
        <v>611.90734</v>
      </c>
      <c r="N85" s="485" t="n">
        <v>141.23468</v>
      </c>
      <c r="O85" s="485" t="n">
        <v>0</v>
      </c>
      <c r="P85" s="485" t="n">
        <v>246.55953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1136.26849</v>
      </c>
      <c r="G12" s="523" t="n">
        <v>210.7823</v>
      </c>
      <c r="H12" s="483" t="n">
        <v>2287.7636</v>
      </c>
      <c r="I12" s="483" t="n">
        <v>2832.93754</v>
      </c>
      <c r="J12" s="484" t="n">
        <v>3769.41063</v>
      </c>
      <c r="K12" s="523" t="n">
        <v>1186.59625</v>
      </c>
      <c r="L12" s="483" t="n">
        <v>165.80483</v>
      </c>
      <c r="M12" s="483" t="n">
        <v>1198.02206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2610.04109</v>
      </c>
      <c r="G13" s="527" t="n">
        <v>159.7823</v>
      </c>
      <c r="H13" s="528" t="n">
        <v>2165.42206</v>
      </c>
      <c r="I13" s="528" t="n">
        <v>2811.74123</v>
      </c>
      <c r="J13" s="529" t="n">
        <v>3432.11245</v>
      </c>
      <c r="K13" s="527" t="n">
        <v>2610.57022</v>
      </c>
      <c r="L13" s="528" t="n">
        <v>148.7733</v>
      </c>
      <c r="M13" s="528" t="n">
        <v>1192.71364</v>
      </c>
      <c r="N13" s="529" t="n">
        <v>55.84139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872.53801</v>
      </c>
      <c r="G14" s="523" t="n">
        <v>0</v>
      </c>
      <c r="H14" s="483" t="n">
        <v>2193.60565</v>
      </c>
      <c r="I14" s="483" t="n">
        <v>2810.93754</v>
      </c>
      <c r="J14" s="484" t="n">
        <v>3769.41063</v>
      </c>
      <c r="K14" s="523" t="n">
        <v>872.86577</v>
      </c>
      <c r="L14" s="483" t="n">
        <v>165.80483</v>
      </c>
      <c r="M14" s="483" t="n">
        <v>1198.02206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2070.92195</v>
      </c>
      <c r="G15" s="527" t="n">
        <v>0</v>
      </c>
      <c r="H15" s="528" t="n">
        <v>2062.66084</v>
      </c>
      <c r="I15" s="528" t="n">
        <v>2789.74123</v>
      </c>
      <c r="J15" s="529" t="n">
        <v>3432.11245</v>
      </c>
      <c r="K15" s="527" t="n">
        <v>2071.45108</v>
      </c>
      <c r="L15" s="528" t="n">
        <v>148.7733</v>
      </c>
      <c r="M15" s="528" t="n">
        <v>1192.71364</v>
      </c>
      <c r="N15" s="529" t="n">
        <v>55.84139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27.80544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27.80544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36.90449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36.90449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75.49313000000001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75.49313000000001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158.25205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158.25205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3.47861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3.47861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22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22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10.55442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10.55442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27.4408</v>
      </c>
      <c r="G46" s="523" t="n">
        <v>32.78230000000001</v>
      </c>
      <c r="H46" s="483" t="n">
        <v>31.05094</v>
      </c>
      <c r="I46" s="483" t="n">
        <v>0</v>
      </c>
      <c r="J46" s="484" t="n">
        <v>0</v>
      </c>
      <c r="K46" s="523" t="n">
        <v>27.4408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40.67922</v>
      </c>
      <c r="G47" s="527" t="n">
        <v>12.7823</v>
      </c>
      <c r="H47" s="528" t="n">
        <v>34.70391000000001</v>
      </c>
      <c r="I47" s="528" t="n">
        <v>0</v>
      </c>
      <c r="J47" s="529" t="n">
        <v>0</v>
      </c>
      <c r="K47" s="527" t="n">
        <v>40.67922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158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147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88.65228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88.65228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97.31564999999999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97.31564999999999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20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50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50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26.50956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26.50956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176.15996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176.15996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7.274850000000001</v>
      </c>
      <c r="G80" s="523" t="n">
        <v>0</v>
      </c>
      <c r="H80" s="483" t="n">
        <v>13.10701</v>
      </c>
      <c r="I80" s="483" t="n">
        <v>0</v>
      </c>
      <c r="J80" s="484" t="n">
        <v>0</v>
      </c>
      <c r="K80" s="523" t="n">
        <v>7.274850000000001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26.32916</v>
      </c>
      <c r="G81" s="527" t="n">
        <v>0</v>
      </c>
      <c r="H81" s="528" t="n">
        <v>18.05731</v>
      </c>
      <c r="I81" s="528" t="n">
        <v>0</v>
      </c>
      <c r="J81" s="529" t="n">
        <v>0</v>
      </c>
      <c r="K81" s="527" t="n">
        <v>26.32916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50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882.43957</v>
      </c>
      <c r="F13" s="483" t="n">
        <v>0</v>
      </c>
      <c r="G13" s="483" t="n">
        <v>0</v>
      </c>
      <c r="H13" s="483" t="n">
        <v>0</v>
      </c>
      <c r="I13" s="525" t="n">
        <v>882.43957</v>
      </c>
    </row>
    <row customHeight="1" ht="12.8" r="14" s="344">
      <c r="B14" s="588" t="n"/>
      <c r="C14" s="433" t="n"/>
      <c r="D14" s="433">
        <f>"Jahr "&amp;(AktJahr-1)</f>
        <v/>
      </c>
      <c r="E14" s="530" t="n">
        <v>967.43957</v>
      </c>
      <c r="F14" s="528" t="n">
        <v>0</v>
      </c>
      <c r="G14" s="528" t="n">
        <v>0</v>
      </c>
      <c r="H14" s="528" t="n">
        <v>0</v>
      </c>
      <c r="I14" s="531" t="n">
        <v>967.43957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550.5090300000001</v>
      </c>
      <c r="F15" s="483" t="n">
        <v>0</v>
      </c>
      <c r="G15" s="483" t="n">
        <v>0</v>
      </c>
      <c r="H15" s="483" t="n">
        <v>0</v>
      </c>
      <c r="I15" s="525" t="n">
        <v>550.5090300000001</v>
      </c>
    </row>
    <row customHeight="1" ht="12.8" r="16" s="344">
      <c r="B16" s="588" t="n"/>
      <c r="C16" s="433" t="n"/>
      <c r="D16" s="433">
        <f>$D$14</f>
        <v/>
      </c>
      <c r="E16" s="530" t="n">
        <v>692.5090300000001</v>
      </c>
      <c r="F16" s="528" t="n">
        <v>0</v>
      </c>
      <c r="G16" s="528" t="n">
        <v>0</v>
      </c>
      <c r="H16" s="528" t="n">
        <v>0</v>
      </c>
      <c r="I16" s="531" t="n">
        <v>692.5090300000001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50</v>
      </c>
      <c r="F17" s="483" t="n">
        <v>0</v>
      </c>
      <c r="G17" s="483" t="n">
        <v>0</v>
      </c>
      <c r="H17" s="483" t="n">
        <v>0</v>
      </c>
      <c r="I17" s="525" t="n">
        <v>50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129.885</v>
      </c>
      <c r="F19" s="483" t="n">
        <v>0</v>
      </c>
      <c r="G19" s="483" t="n">
        <v>0</v>
      </c>
      <c r="H19" s="483" t="n">
        <v>0</v>
      </c>
      <c r="I19" s="525" t="n">
        <v>129.885</v>
      </c>
    </row>
    <row customHeight="1" ht="12.8" r="20" s="344">
      <c r="B20" s="588" t="n"/>
      <c r="C20" s="433" t="n"/>
      <c r="D20" s="433">
        <f>$D$14</f>
        <v/>
      </c>
      <c r="E20" s="530" t="n">
        <v>129.885</v>
      </c>
      <c r="F20" s="528" t="n">
        <v>0</v>
      </c>
      <c r="G20" s="528" t="n">
        <v>0</v>
      </c>
      <c r="H20" s="528" t="n">
        <v>0</v>
      </c>
      <c r="I20" s="531" t="n">
        <v>129.885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10</v>
      </c>
      <c r="F35" s="483" t="n">
        <v>0</v>
      </c>
      <c r="G35" s="483" t="n">
        <v>0</v>
      </c>
      <c r="H35" s="483" t="n">
        <v>0</v>
      </c>
      <c r="I35" s="525" t="n">
        <v>10</v>
      </c>
    </row>
    <row customHeight="1" ht="12.8" r="36" s="344">
      <c r="B36" s="588" t="n"/>
      <c r="C36" s="433" t="n"/>
      <c r="D36" s="433">
        <f>$D$14</f>
        <v/>
      </c>
      <c r="E36" s="530" t="n">
        <v>10</v>
      </c>
      <c r="F36" s="528" t="n">
        <v>0</v>
      </c>
      <c r="G36" s="528" t="n">
        <v>0</v>
      </c>
      <c r="H36" s="528" t="n">
        <v>0</v>
      </c>
      <c r="I36" s="531" t="n">
        <v>10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105</v>
      </c>
      <c r="F49" s="483" t="n">
        <v>0</v>
      </c>
      <c r="G49" s="483" t="n">
        <v>0</v>
      </c>
      <c r="H49" s="483" t="n">
        <v>0</v>
      </c>
      <c r="I49" s="525" t="n">
        <v>105</v>
      </c>
    </row>
    <row customHeight="1" ht="12.8" r="50" s="344">
      <c r="B50" s="588" t="n"/>
      <c r="C50" s="433" t="n"/>
      <c r="D50" s="433">
        <f>$D$14</f>
        <v/>
      </c>
      <c r="E50" s="530" t="n">
        <v>78</v>
      </c>
      <c r="F50" s="528" t="n">
        <v>0</v>
      </c>
      <c r="G50" s="528" t="n">
        <v>0</v>
      </c>
      <c r="H50" s="528" t="n">
        <v>0</v>
      </c>
      <c r="I50" s="531" t="n">
        <v>78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10</v>
      </c>
      <c r="F59" s="483" t="n">
        <v>0</v>
      </c>
      <c r="G59" s="483" t="n">
        <v>0</v>
      </c>
      <c r="H59" s="483" t="n">
        <v>0</v>
      </c>
      <c r="I59" s="525" t="n">
        <v>10</v>
      </c>
    </row>
    <row customHeight="1" ht="12.8" r="60" s="344">
      <c r="B60" s="588" t="n"/>
      <c r="C60" s="433" t="n"/>
      <c r="D60" s="433">
        <f>$D$14</f>
        <v/>
      </c>
      <c r="E60" s="530" t="n">
        <v>30</v>
      </c>
      <c r="F60" s="528" t="n">
        <v>0</v>
      </c>
      <c r="G60" s="528" t="n">
        <v>0</v>
      </c>
      <c r="H60" s="528" t="n">
        <v>0</v>
      </c>
      <c r="I60" s="531" t="n">
        <v>30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27.04554</v>
      </c>
      <c r="F61" s="483" t="n">
        <v>0</v>
      </c>
      <c r="G61" s="483" t="n">
        <v>0</v>
      </c>
      <c r="H61" s="483" t="n">
        <v>0</v>
      </c>
      <c r="I61" s="525" t="n">
        <v>27.04554</v>
      </c>
    </row>
    <row customHeight="1" ht="12.8" r="62" s="344">
      <c r="B62" s="588" t="n"/>
      <c r="C62" s="433" t="n"/>
      <c r="D62" s="433">
        <f>$D$14</f>
        <v/>
      </c>
      <c r="E62" s="530" t="n">
        <v>27.04554</v>
      </c>
      <c r="F62" s="528" t="n">
        <v>0</v>
      </c>
      <c r="G62" s="528" t="n">
        <v>0</v>
      </c>
      <c r="H62" s="528" t="n">
        <v>0</v>
      </c>
      <c r="I62" s="531" t="n">
        <v>27.04554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