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81125" cy="6381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Hamburger Sparkasse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Ecke Adolphsplatz / Gr. Burstah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20457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3579 - 0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3579 - 3418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haspa@haspa.de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www.haspa.de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5713.2</v>
      </c>
      <c r="E21" s="373" t="n">
        <v>5559.7</v>
      </c>
      <c r="F21" s="372" t="n">
        <v>6423.5</v>
      </c>
      <c r="G21" s="373" t="n">
        <v>6275.7</v>
      </c>
      <c r="H21" s="372" t="n">
        <v>6084.400000000001</v>
      </c>
      <c r="I21" s="373" t="n">
        <v>5971.1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7729.8</v>
      </c>
      <c r="E23" s="381" t="n">
        <v>7822</v>
      </c>
      <c r="F23" s="380" t="n">
        <v>8629.5</v>
      </c>
      <c r="G23" s="381" t="n">
        <v>8758</v>
      </c>
      <c r="H23" s="380" t="n">
        <v>8216.700000000001</v>
      </c>
      <c r="I23" s="381" t="n">
        <v>8349.4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5713.2</v>
      </c>
      <c r="E9" s="605" t="n">
        <v>5559.7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99.09999999999999</v>
      </c>
      <c r="E10" s="611" t="n">
        <v>99.09999999999999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7729.8</v>
      </c>
      <c r="E12" s="617" t="n">
        <v>7822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83.90000000000001</v>
      </c>
      <c r="E16" s="621" t="n">
        <v>83.40000000000001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</v>
      </c>
      <c r="E28" s="621" t="n">
        <v>6.6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52.4</v>
      </c>
      <c r="E29" s="621" t="n">
        <v>52.5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HASP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Hamburger Sparkasse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91.60000000000001</v>
      </c>
      <c r="E11" s="420" t="n">
        <v>459.3</v>
      </c>
      <c r="F11" s="419" t="n">
        <v>253.5</v>
      </c>
      <c r="G11" s="420" t="n">
        <v>401.1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226</v>
      </c>
      <c r="E12" s="420" t="n">
        <v>476.1</v>
      </c>
      <c r="F12" s="419" t="n">
        <v>426.1</v>
      </c>
      <c r="G12" s="420" t="n">
        <v>391.4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39.7</v>
      </c>
      <c r="E13" s="420" t="n">
        <v>287.5</v>
      </c>
      <c r="F13" s="419" t="n">
        <v>91.2</v>
      </c>
      <c r="G13" s="420" t="n">
        <v>315.4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610</v>
      </c>
      <c r="E14" s="422" t="n">
        <v>557.3000000000001</v>
      </c>
      <c r="F14" s="421" t="n">
        <v>225.3</v>
      </c>
      <c r="G14" s="422" t="n">
        <v>464.7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883.1</v>
      </c>
      <c r="E15" s="422" t="n">
        <v>702.2</v>
      </c>
      <c r="F15" s="421" t="n">
        <v>649.7</v>
      </c>
      <c r="G15" s="422" t="n">
        <v>827.4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708.6</v>
      </c>
      <c r="E16" s="422" t="n">
        <v>625.8000000000001</v>
      </c>
      <c r="F16" s="421" t="n">
        <v>883.1</v>
      </c>
      <c r="G16" s="422" t="n">
        <v>666.8000000000001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672</v>
      </c>
      <c r="E17" s="422" t="n">
        <v>882.3000000000001</v>
      </c>
      <c r="F17" s="421" t="n">
        <v>708.6</v>
      </c>
      <c r="G17" s="422" t="n">
        <v>560.5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2080.8</v>
      </c>
      <c r="E18" s="420" t="n">
        <v>3078.5</v>
      </c>
      <c r="F18" s="419" t="n">
        <v>1772.8</v>
      </c>
      <c r="G18" s="420" t="n">
        <v>3287.5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401.5</v>
      </c>
      <c r="E19" s="420" t="n">
        <v>660.7</v>
      </c>
      <c r="F19" s="419" t="n">
        <v>549.5</v>
      </c>
      <c r="G19" s="420" t="n">
        <v>907.2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2460.8</v>
      </c>
      <c r="E9" s="432" t="n">
        <v>2698.3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1515.4</v>
      </c>
      <c r="E10" s="432" t="n">
        <v>1460.4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2639.9</v>
      </c>
      <c r="E11" s="432" t="n">
        <v>2553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813.7</v>
      </c>
      <c r="E12" s="432" t="n">
        <v>810.3000000000001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687.4</v>
      </c>
      <c r="H16" s="483" t="n">
        <v>1860.1</v>
      </c>
      <c r="I16" s="483" t="n">
        <v>2596.8</v>
      </c>
      <c r="J16" s="483" t="n">
        <v>0</v>
      </c>
      <c r="K16" s="483" t="n">
        <v>0</v>
      </c>
      <c r="L16" s="483">
        <f>SUM(M16:R16)</f>
        <v/>
      </c>
      <c r="M16" s="483" t="n">
        <v>961.5</v>
      </c>
      <c r="N16" s="483" t="n">
        <v>273.7</v>
      </c>
      <c r="O16" s="483" t="n">
        <v>166.3</v>
      </c>
      <c r="P16" s="483" t="n">
        <v>884.1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732.5</v>
      </c>
      <c r="H17" s="485" t="n">
        <v>2005.1</v>
      </c>
      <c r="I17" s="485" t="n">
        <v>2482.1</v>
      </c>
      <c r="J17" s="485" t="n">
        <v>0</v>
      </c>
      <c r="K17" s="485" t="n">
        <v>0</v>
      </c>
      <c r="L17" s="485">
        <f>SUM(M17:R17)</f>
        <v/>
      </c>
      <c r="M17" s="485" t="n">
        <v>1011.4</v>
      </c>
      <c r="N17" s="485" t="n">
        <v>283.4</v>
      </c>
      <c r="O17" s="485" t="n">
        <v>147.9</v>
      </c>
      <c r="P17" s="485" t="n">
        <v>859.5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687.4</v>
      </c>
      <c r="H18" s="483" t="n">
        <v>1860.1</v>
      </c>
      <c r="I18" s="483" t="n">
        <v>2596.8</v>
      </c>
      <c r="J18" s="483" t="n">
        <v>0</v>
      </c>
      <c r="K18" s="483" t="n">
        <v>0</v>
      </c>
      <c r="L18" s="483">
        <f>SUM(M18:R18)</f>
        <v/>
      </c>
      <c r="M18" s="483" t="n">
        <v>961.5</v>
      </c>
      <c r="N18" s="483" t="n">
        <v>273.7</v>
      </c>
      <c r="O18" s="483" t="n">
        <v>166.3</v>
      </c>
      <c r="P18" s="483" t="n">
        <v>884.1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732.5</v>
      </c>
      <c r="H19" s="485" t="n">
        <v>2005.1</v>
      </c>
      <c r="I19" s="485" t="n">
        <v>2482.1</v>
      </c>
      <c r="J19" s="485" t="n">
        <v>0</v>
      </c>
      <c r="K19" s="485" t="n">
        <v>0</v>
      </c>
      <c r="L19" s="485">
        <f>SUM(M19:R19)</f>
        <v/>
      </c>
      <c r="M19" s="485" t="n">
        <v>1011.4</v>
      </c>
      <c r="N19" s="485" t="n">
        <v>283.4</v>
      </c>
      <c r="O19" s="485" t="n">
        <v>147.9</v>
      </c>
      <c r="P19" s="485" t="n">
        <v>859.5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300</v>
      </c>
      <c r="F13" s="483" t="n">
        <v>0</v>
      </c>
      <c r="G13" s="483" t="n">
        <v>0</v>
      </c>
      <c r="H13" s="483" t="n">
        <v>0</v>
      </c>
      <c r="I13" s="525" t="n">
        <v>300</v>
      </c>
    </row>
    <row customHeight="1" ht="12.8" r="14" s="344">
      <c r="B14" s="588" t="n"/>
      <c r="C14" s="433" t="n"/>
      <c r="D14" s="433">
        <f>"Jahr "&amp;(AktJahr-1)</f>
        <v/>
      </c>
      <c r="E14" s="530" t="n">
        <v>300</v>
      </c>
      <c r="F14" s="528" t="n">
        <v>0</v>
      </c>
      <c r="G14" s="528" t="n">
        <v>0</v>
      </c>
      <c r="H14" s="528" t="n">
        <v>0</v>
      </c>
      <c r="I14" s="531" t="n">
        <v>300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300</v>
      </c>
      <c r="F15" s="483" t="n">
        <v>0</v>
      </c>
      <c r="G15" s="483" t="n">
        <v>0</v>
      </c>
      <c r="H15" s="483" t="n">
        <v>0</v>
      </c>
      <c r="I15" s="525" t="n">
        <v>300</v>
      </c>
    </row>
    <row customHeight="1" ht="12.8" r="16" s="344">
      <c r="B16" s="588" t="n"/>
      <c r="C16" s="433" t="n"/>
      <c r="D16" s="433">
        <f>$D$14</f>
        <v/>
      </c>
      <c r="E16" s="530" t="n">
        <v>300</v>
      </c>
      <c r="F16" s="528" t="n">
        <v>0</v>
      </c>
      <c r="G16" s="528" t="n">
        <v>0</v>
      </c>
      <c r="H16" s="528" t="n">
        <v>0</v>
      </c>
      <c r="I16" s="531" t="n">
        <v>300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