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238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Deutsche Kreditbank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Taubenstraße 7-9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10117 Berlin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30 120300 00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info@dkb.de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www.dkb.de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4331.5</v>
      </c>
      <c r="E21" s="373" t="n">
        <v>4564.6</v>
      </c>
      <c r="F21" s="372" t="n">
        <v>4989.5</v>
      </c>
      <c r="G21" s="373" t="n">
        <v>5314.5</v>
      </c>
      <c r="H21" s="372" t="n">
        <v>4397.4</v>
      </c>
      <c r="I21" s="373" t="n">
        <v>4619.3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7170</v>
      </c>
      <c r="E23" s="381" t="n">
        <v>7184.4</v>
      </c>
      <c r="F23" s="380" t="n">
        <v>8173.9</v>
      </c>
      <c r="G23" s="381" t="n">
        <v>8238.200000000001</v>
      </c>
      <c r="H23" s="380" t="n">
        <v>7143</v>
      </c>
      <c r="I23" s="381" t="n">
        <v>7273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2838.5</v>
      </c>
      <c r="E28" s="395" t="n">
        <v>2619.8</v>
      </c>
      <c r="F28" s="394" t="n">
        <v>3184.4</v>
      </c>
      <c r="G28" s="395" t="n">
        <v>2923.7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4433.3</v>
      </c>
      <c r="E34" s="373" t="n">
        <v>3045.3</v>
      </c>
      <c r="F34" s="372" t="n">
        <v>4911</v>
      </c>
      <c r="G34" s="373" t="n">
        <v>3554.6</v>
      </c>
      <c r="H34" s="372" t="n">
        <v>4254.3</v>
      </c>
      <c r="I34" s="373" t="n">
        <v>3044.5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9050</v>
      </c>
      <c r="E36" s="381" t="n">
        <v>9138.799999999999</v>
      </c>
      <c r="F36" s="380" t="n">
        <v>10230.6</v>
      </c>
      <c r="G36" s="381" t="n">
        <v>10352</v>
      </c>
      <c r="H36" s="380" t="n">
        <v>8721.200000000001</v>
      </c>
      <c r="I36" s="381" t="n">
        <v>8993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4616.7</v>
      </c>
      <c r="E41" s="395" t="n">
        <v>6093.5</v>
      </c>
      <c r="F41" s="394" t="n">
        <v>5319.6</v>
      </c>
      <c r="G41" s="395" t="n">
        <v>6797.4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4331.5</v>
      </c>
      <c r="E9" s="605" t="n">
        <v>4564.6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98.7</v>
      </c>
      <c r="E10" s="611" t="n">
        <v>98.7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7170</v>
      </c>
      <c r="E12" s="617" t="n">
        <v>7184.4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310</v>
      </c>
      <c r="E15" s="621" t="n">
        <v>310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95</v>
      </c>
      <c r="E16" s="621" t="n">
        <v>93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9</v>
      </c>
      <c r="E28" s="621" t="n">
        <v>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51.4</v>
      </c>
      <c r="E29" s="621" t="n">
        <v>51.4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4433.3</v>
      </c>
      <c r="E34" s="635" t="n">
        <v>3045.3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98.2</v>
      </c>
      <c r="E35" s="611" t="n">
        <v>97.40000000000001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9050</v>
      </c>
      <c r="E37" s="638" t="n">
        <v>9138.799999999999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95.2</v>
      </c>
      <c r="E41" s="621" t="n">
        <v>95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DKB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Deutsche Kreditbank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623</v>
      </c>
      <c r="E11" s="420" t="n">
        <v>530</v>
      </c>
      <c r="F11" s="419" t="n">
        <v>157.6</v>
      </c>
      <c r="G11" s="420" t="n">
        <v>365.8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111</v>
      </c>
      <c r="E12" s="420" t="n">
        <v>436.4</v>
      </c>
      <c r="F12" s="419" t="n">
        <v>45.5</v>
      </c>
      <c r="G12" s="420" t="n">
        <v>357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123</v>
      </c>
      <c r="E13" s="420" t="n">
        <v>370.6</v>
      </c>
      <c r="F13" s="419" t="n">
        <v>623</v>
      </c>
      <c r="G13" s="420" t="n">
        <v>394.9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15</v>
      </c>
      <c r="E14" s="422" t="n">
        <v>298.7</v>
      </c>
      <c r="F14" s="421" t="n">
        <v>111</v>
      </c>
      <c r="G14" s="422" t="n">
        <v>474.4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417</v>
      </c>
      <c r="E15" s="422" t="n">
        <v>735.4</v>
      </c>
      <c r="F15" s="421" t="n">
        <v>138</v>
      </c>
      <c r="G15" s="422" t="n">
        <v>751.9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965.5</v>
      </c>
      <c r="E16" s="422" t="n">
        <v>732.4</v>
      </c>
      <c r="F16" s="421" t="n">
        <v>447</v>
      </c>
      <c r="G16" s="422" t="n">
        <v>825.1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397</v>
      </c>
      <c r="E17" s="422" t="n">
        <v>745.4</v>
      </c>
      <c r="F17" s="421" t="n">
        <v>965.5</v>
      </c>
      <c r="G17" s="422" t="n">
        <v>674.1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985</v>
      </c>
      <c r="E18" s="420" t="n">
        <v>2127.3</v>
      </c>
      <c r="F18" s="419" t="n">
        <v>1372</v>
      </c>
      <c r="G18" s="420" t="n">
        <v>2264.6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695</v>
      </c>
      <c r="E19" s="420" t="n">
        <v>1193.7</v>
      </c>
      <c r="F19" s="419" t="n">
        <v>705</v>
      </c>
      <c r="G19" s="420" t="n">
        <v>1076.7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20.5</v>
      </c>
      <c r="E24" s="420" t="n">
        <v>647.4</v>
      </c>
      <c r="F24" s="419" t="n">
        <v>81</v>
      </c>
      <c r="G24" s="420" t="n">
        <v>602.4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407.8</v>
      </c>
      <c r="F25" s="419" t="n">
        <v>21</v>
      </c>
      <c r="G25" s="420" t="n">
        <v>514.7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188</v>
      </c>
      <c r="E26" s="420" t="n">
        <v>540.9</v>
      </c>
      <c r="F26" s="419" t="n">
        <v>20.5</v>
      </c>
      <c r="G26" s="420" t="n">
        <v>577.1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354.5</v>
      </c>
      <c r="F27" s="421" t="n">
        <v>22</v>
      </c>
      <c r="G27" s="422" t="n">
        <v>427.8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990.5</v>
      </c>
      <c r="E28" s="422" t="n">
        <v>896.9</v>
      </c>
      <c r="F28" s="421" t="n">
        <v>188</v>
      </c>
      <c r="G28" s="422" t="n">
        <v>867.2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256</v>
      </c>
      <c r="E29" s="422" t="n">
        <v>860.8</v>
      </c>
      <c r="F29" s="421" t="n">
        <v>990.5</v>
      </c>
      <c r="G29" s="422" t="n">
        <v>926.3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1090</v>
      </c>
      <c r="E30" s="422" t="n">
        <v>679.5</v>
      </c>
      <c r="F30" s="421" t="n">
        <v>266</v>
      </c>
      <c r="G30" s="422" t="n">
        <v>850.4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1497.3</v>
      </c>
      <c r="E31" s="420" t="n">
        <v>2478.1</v>
      </c>
      <c r="F31" s="419" t="n">
        <v>1000.3</v>
      </c>
      <c r="G31" s="420" t="n">
        <v>2479.4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391</v>
      </c>
      <c r="E32" s="422" t="n">
        <v>2184</v>
      </c>
      <c r="F32" s="421" t="n">
        <v>456</v>
      </c>
      <c r="G32" s="422" t="n">
        <v>1893.5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2098.2</v>
      </c>
      <c r="E9" s="432" t="n">
        <v>2352.5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637.5</v>
      </c>
      <c r="E10" s="432" t="n">
        <v>682.7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2949.8</v>
      </c>
      <c r="E11" s="432" t="n">
        <v>2891.8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1174.5</v>
      </c>
      <c r="E12" s="432" t="n">
        <v>947.4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3305.2</v>
      </c>
      <c r="E21" s="420" t="n">
        <v>3392.3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4410.3</v>
      </c>
      <c r="E22" s="435" t="n">
        <v>4334.6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1334.5</v>
      </c>
      <c r="E23" s="440" t="n">
        <v>1411.9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547.9</v>
      </c>
      <c r="H16" s="483" t="n">
        <v>1378.8</v>
      </c>
      <c r="I16" s="483" t="n">
        <v>4785.6</v>
      </c>
      <c r="J16" s="483" t="n">
        <v>0</v>
      </c>
      <c r="K16" s="483" t="n">
        <v>0</v>
      </c>
      <c r="L16" s="483">
        <f>SUM(M16:R16)</f>
        <v/>
      </c>
      <c r="M16" s="483" t="n">
        <v>51.2</v>
      </c>
      <c r="N16" s="483" t="n">
        <v>9</v>
      </c>
      <c r="O16" s="483" t="n">
        <v>0</v>
      </c>
      <c r="P16" s="483" t="n">
        <v>87.40000000000001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631.3</v>
      </c>
      <c r="H17" s="485" t="n">
        <v>1520.5</v>
      </c>
      <c r="I17" s="485" t="n">
        <v>4502.7</v>
      </c>
      <c r="J17" s="485" t="n">
        <v>0</v>
      </c>
      <c r="K17" s="485" t="n">
        <v>0</v>
      </c>
      <c r="L17" s="485">
        <f>SUM(M17:R17)</f>
        <v/>
      </c>
      <c r="M17" s="485" t="n">
        <v>57.5</v>
      </c>
      <c r="N17" s="485" t="n">
        <v>14.1</v>
      </c>
      <c r="O17" s="485" t="n">
        <v>0</v>
      </c>
      <c r="P17" s="485" t="n">
        <v>148.3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547.9</v>
      </c>
      <c r="H18" s="483" t="n">
        <v>1378.8</v>
      </c>
      <c r="I18" s="483" t="n">
        <v>4785.6</v>
      </c>
      <c r="J18" s="483" t="n">
        <v>0</v>
      </c>
      <c r="K18" s="483" t="n">
        <v>0</v>
      </c>
      <c r="L18" s="483">
        <f>SUM(M18:R18)</f>
        <v/>
      </c>
      <c r="M18" s="483" t="n">
        <v>51.2</v>
      </c>
      <c r="N18" s="483" t="n">
        <v>9</v>
      </c>
      <c r="O18" s="483" t="n">
        <v>0</v>
      </c>
      <c r="P18" s="483" t="n">
        <v>87.40000000000001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631.3</v>
      </c>
      <c r="H19" s="485" t="n">
        <v>1520.5</v>
      </c>
      <c r="I19" s="485" t="n">
        <v>4502.7</v>
      </c>
      <c r="J19" s="485" t="n">
        <v>0</v>
      </c>
      <c r="K19" s="485" t="n">
        <v>0</v>
      </c>
      <c r="L19" s="485">
        <f>SUM(M19:R19)</f>
        <v/>
      </c>
      <c r="M19" s="485" t="n">
        <v>57.5</v>
      </c>
      <c r="N19" s="485" t="n">
        <v>14.1</v>
      </c>
      <c r="O19" s="485" t="n">
        <v>0</v>
      </c>
      <c r="P19" s="485" t="n">
        <v>148.3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12.7</v>
      </c>
      <c r="H12" s="483" t="n">
        <v>372.2</v>
      </c>
      <c r="I12" s="483" t="n">
        <v>6863.7</v>
      </c>
      <c r="J12" s="484" t="n">
        <v>175.1</v>
      </c>
      <c r="K12" s="523" t="n">
        <v>1.2</v>
      </c>
      <c r="L12" s="483" t="n">
        <v>486.3</v>
      </c>
      <c r="M12" s="483" t="n">
        <v>1135.3</v>
      </c>
      <c r="N12" s="484" t="n">
        <v>3.5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14</v>
      </c>
      <c r="H13" s="528" t="n">
        <v>292.1</v>
      </c>
      <c r="I13" s="528" t="n">
        <v>6718.1</v>
      </c>
      <c r="J13" s="529" t="n">
        <v>205</v>
      </c>
      <c r="K13" s="527" t="n">
        <v>10</v>
      </c>
      <c r="L13" s="528" t="n">
        <v>437.2</v>
      </c>
      <c r="M13" s="528" t="n">
        <v>1423.4</v>
      </c>
      <c r="N13" s="529" t="n">
        <v>39.2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12.7</v>
      </c>
      <c r="H14" s="483" t="n">
        <v>372.2</v>
      </c>
      <c r="I14" s="483" t="n">
        <v>6863.7</v>
      </c>
      <c r="J14" s="484" t="n">
        <v>175.1</v>
      </c>
      <c r="K14" s="523" t="n">
        <v>1.2</v>
      </c>
      <c r="L14" s="483" t="n">
        <v>486.3</v>
      </c>
      <c r="M14" s="483" t="n">
        <v>1135.3</v>
      </c>
      <c r="N14" s="484" t="n">
        <v>3.5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14</v>
      </c>
      <c r="H15" s="528" t="n">
        <v>292.1</v>
      </c>
      <c r="I15" s="528" t="n">
        <v>6718.1</v>
      </c>
      <c r="J15" s="529" t="n">
        <v>205</v>
      </c>
      <c r="K15" s="527" t="n">
        <v>10</v>
      </c>
      <c r="L15" s="528" t="n">
        <v>437.2</v>
      </c>
      <c r="M15" s="528" t="n">
        <v>1423.4</v>
      </c>
      <c r="N15" s="529" t="n">
        <v>39.2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310</v>
      </c>
      <c r="F13" s="483" t="n">
        <v>0</v>
      </c>
      <c r="G13" s="483" t="n">
        <v>0</v>
      </c>
      <c r="H13" s="483" t="n">
        <v>0</v>
      </c>
      <c r="I13" s="525" t="n">
        <v>310</v>
      </c>
    </row>
    <row customHeight="1" ht="12.8" r="14" s="344">
      <c r="B14" s="588" t="n"/>
      <c r="C14" s="433" t="n"/>
      <c r="D14" s="433">
        <f>"Jahr "&amp;(AktJahr-1)</f>
        <v/>
      </c>
      <c r="E14" s="530" t="n">
        <v>310</v>
      </c>
      <c r="F14" s="528" t="n">
        <v>0</v>
      </c>
      <c r="G14" s="528" t="n">
        <v>0</v>
      </c>
      <c r="H14" s="528" t="n">
        <v>0</v>
      </c>
      <c r="I14" s="531" t="n">
        <v>310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310</v>
      </c>
      <c r="F15" s="483" t="n">
        <v>0</v>
      </c>
      <c r="G15" s="483" t="n">
        <v>0</v>
      </c>
      <c r="H15" s="483" t="n">
        <v>0</v>
      </c>
      <c r="I15" s="525" t="n">
        <v>310</v>
      </c>
    </row>
    <row customHeight="1" ht="12.8" r="16" s="344">
      <c r="B16" s="588" t="n"/>
      <c r="C16" s="433" t="n"/>
      <c r="D16" s="433">
        <f>$D$14</f>
        <v/>
      </c>
      <c r="E16" s="530" t="n">
        <v>310</v>
      </c>
      <c r="F16" s="528" t="n">
        <v>0</v>
      </c>
      <c r="G16" s="528" t="n">
        <v>0</v>
      </c>
      <c r="H16" s="528" t="n">
        <v>0</v>
      </c>
      <c r="I16" s="531" t="n">
        <v>310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