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30480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Commerzbank AG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Kaiserplatz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60311 Frankfurt am Main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40 37699 - 0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40 37699 - 178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info@commerzbank.com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www.commerzbank.com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21498.157263</v>
      </c>
      <c r="E21" s="373" t="n">
        <v>21016.525825</v>
      </c>
      <c r="F21" s="372" t="n">
        <v>22719.39739</v>
      </c>
      <c r="G21" s="373" t="n">
        <v>22376.783683</v>
      </c>
      <c r="H21" s="372" t="n">
        <v>21820.20277</v>
      </c>
      <c r="I21" s="373" t="n">
        <v>21295.792553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34539.850018</v>
      </c>
      <c r="E23" s="381" t="n">
        <v>30337.807321</v>
      </c>
      <c r="F23" s="380" t="n">
        <v>37974.666798</v>
      </c>
      <c r="G23" s="381" t="n">
        <v>33592.458356</v>
      </c>
      <c r="H23" s="380" t="n">
        <v>36069.219916</v>
      </c>
      <c r="I23" s="381" t="n">
        <v>31900.758211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13041.692755</v>
      </c>
      <c r="E28" s="395" t="n">
        <v>9321.281494999999</v>
      </c>
      <c r="F28" s="394" t="n">
        <v>15255.269408</v>
      </c>
      <c r="G28" s="395" t="n">
        <v>11215.674673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12192.557357</v>
      </c>
      <c r="E34" s="373" t="n">
        <v>10975.365069</v>
      </c>
      <c r="F34" s="372" t="n">
        <v>14478.00126</v>
      </c>
      <c r="G34" s="373" t="n">
        <v>13574.240587</v>
      </c>
      <c r="H34" s="372" t="n">
        <v>13881.443404</v>
      </c>
      <c r="I34" s="373" t="n">
        <v>12888.810097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13137.27526</v>
      </c>
      <c r="E36" s="381" t="n">
        <v>11859.53764</v>
      </c>
      <c r="F36" s="380" t="n">
        <v>17202.690288</v>
      </c>
      <c r="G36" s="381" t="n">
        <v>17059.189148</v>
      </c>
      <c r="H36" s="380" t="n">
        <v>14574.248439</v>
      </c>
      <c r="I36" s="381" t="n">
        <v>14781.125415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937.990582</v>
      </c>
      <c r="E41" s="395" t="n">
        <v>884.17257</v>
      </c>
      <c r="F41" s="394" t="n">
        <v>2717.735246</v>
      </c>
      <c r="G41" s="395" t="n">
        <v>3484.948561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184</v>
      </c>
      <c r="E47" s="373" t="n">
        <v>337.5</v>
      </c>
      <c r="F47" s="372" t="n">
        <v>204.335049</v>
      </c>
      <c r="G47" s="373" t="n">
        <v>372.268242</v>
      </c>
      <c r="H47" s="372" t="n">
        <v>200.356398</v>
      </c>
      <c r="I47" s="373" t="n">
        <v>365.41657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223</v>
      </c>
      <c r="E49" s="381" t="n">
        <v>363</v>
      </c>
      <c r="F49" s="380" t="n">
        <v>277.360339</v>
      </c>
      <c r="G49" s="381" t="n">
        <v>425.768944</v>
      </c>
      <c r="H49" s="380" t="n">
        <v>255.859959</v>
      </c>
      <c r="I49" s="381" t="n">
        <v>399.758458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39</v>
      </c>
      <c r="E54" s="395" t="n">
        <v>25.5</v>
      </c>
      <c r="F54" s="394" t="n">
        <v>73.02529</v>
      </c>
      <c r="G54" s="395" t="n">
        <v>53.500702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74.3125</v>
      </c>
      <c r="F13" s="483" t="n">
        <v>0</v>
      </c>
      <c r="G13" s="483" t="n">
        <v>74.3125</v>
      </c>
      <c r="H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86</v>
      </c>
      <c r="F14" s="528" t="n">
        <v>0</v>
      </c>
      <c r="G14" s="528" t="n">
        <v>86</v>
      </c>
      <c r="H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74.3125</v>
      </c>
      <c r="F15" s="483" t="n">
        <v>0</v>
      </c>
      <c r="G15" s="483" t="n">
        <v>74.3125</v>
      </c>
      <c r="H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86</v>
      </c>
      <c r="F16" s="528" t="n">
        <v>0</v>
      </c>
      <c r="G16" s="528" t="n">
        <v>86</v>
      </c>
      <c r="H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223</v>
      </c>
      <c r="F13" s="483" t="n">
        <v>0</v>
      </c>
      <c r="G13" s="483" t="n">
        <v>0</v>
      </c>
      <c r="H13" s="483" t="n">
        <v>0</v>
      </c>
      <c r="I13" s="525" t="n">
        <v>223</v>
      </c>
    </row>
    <row customHeight="1" ht="12.8" r="14" s="344">
      <c r="B14" s="588" t="n"/>
      <c r="C14" s="433" t="n"/>
      <c r="D14" s="433">
        <f>"Jahr "&amp;(AktJahr-1)</f>
        <v/>
      </c>
      <c r="E14" s="530" t="n">
        <v>363</v>
      </c>
      <c r="F14" s="528" t="n">
        <v>0</v>
      </c>
      <c r="G14" s="528" t="n">
        <v>0</v>
      </c>
      <c r="H14" s="528" t="n">
        <v>0</v>
      </c>
      <c r="I14" s="531" t="n">
        <v>363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103</v>
      </c>
      <c r="F15" s="483" t="n">
        <v>0</v>
      </c>
      <c r="G15" s="483" t="n">
        <v>0</v>
      </c>
      <c r="H15" s="483" t="n">
        <v>0</v>
      </c>
      <c r="I15" s="525" t="n">
        <v>103</v>
      </c>
    </row>
    <row customHeight="1" ht="12.8" r="16" s="344">
      <c r="B16" s="588" t="n"/>
      <c r="C16" s="433" t="n"/>
      <c r="D16" s="433">
        <f>$D$14</f>
        <v/>
      </c>
      <c r="E16" s="530" t="n">
        <v>243</v>
      </c>
      <c r="F16" s="528" t="n">
        <v>0</v>
      </c>
      <c r="G16" s="528" t="n">
        <v>0</v>
      </c>
      <c r="H16" s="528" t="n">
        <v>0</v>
      </c>
      <c r="I16" s="531" t="n">
        <v>243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100</v>
      </c>
      <c r="F47" s="483" t="n">
        <v>0</v>
      </c>
      <c r="G47" s="483" t="n">
        <v>0</v>
      </c>
      <c r="H47" s="483" t="n">
        <v>0</v>
      </c>
      <c r="I47" s="525" t="n">
        <v>100</v>
      </c>
    </row>
    <row customHeight="1" ht="12.8" r="48" s="344">
      <c r="B48" s="588" t="n"/>
      <c r="C48" s="433" t="n"/>
      <c r="D48" s="433">
        <f>$D$14</f>
        <v/>
      </c>
      <c r="E48" s="530" t="n">
        <v>100</v>
      </c>
      <c r="F48" s="528" t="n">
        <v>0</v>
      </c>
      <c r="G48" s="528" t="n">
        <v>0</v>
      </c>
      <c r="H48" s="528" t="n">
        <v>0</v>
      </c>
      <c r="I48" s="531" t="n">
        <v>100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20</v>
      </c>
      <c r="F51" s="483" t="n">
        <v>0</v>
      </c>
      <c r="G51" s="483" t="n">
        <v>0</v>
      </c>
      <c r="H51" s="483" t="n">
        <v>0</v>
      </c>
      <c r="I51" s="525" t="n">
        <v>20</v>
      </c>
    </row>
    <row customHeight="1" ht="12.8" r="52" s="344">
      <c r="B52" s="588" t="n"/>
      <c r="C52" s="433" t="n"/>
      <c r="D52" s="433">
        <f>$D$14</f>
        <v/>
      </c>
      <c r="E52" s="530" t="n">
        <v>20</v>
      </c>
      <c r="F52" s="528" t="n">
        <v>0</v>
      </c>
      <c r="G52" s="528" t="n">
        <v>0</v>
      </c>
      <c r="H52" s="528" t="n">
        <v>0</v>
      </c>
      <c r="I52" s="531" t="n">
        <v>20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21498.157263</v>
      </c>
      <c r="E9" s="605" t="n">
        <v>21016.525825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81.39</v>
      </c>
      <c r="E10" s="611" t="n">
        <v>90.01000000000001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34539.850018</v>
      </c>
      <c r="E12" s="617" t="n">
        <v>30337.807321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98.47</v>
      </c>
      <c r="E16" s="621" t="n">
        <v>98.98999999999999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4.75</v>
      </c>
      <c r="E28" s="621" t="n">
        <v>4.66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52.56</v>
      </c>
      <c r="E29" s="621" t="n">
        <v>52.69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12192.557357</v>
      </c>
      <c r="E34" s="635" t="n">
        <v>10975.365069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40.13</v>
      </c>
      <c r="E35" s="611" t="n">
        <v>51.16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13137.27526</v>
      </c>
      <c r="E37" s="638" t="n">
        <v>11859.53764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74.01000000000001</v>
      </c>
      <c r="E41" s="621" t="n">
        <v>67.95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475.286197</v>
      </c>
      <c r="E43" s="621" t="n">
        <v>594.224145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2221.139772</v>
      </c>
      <c r="E46" s="621" t="n">
        <v>3809.985886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8.741754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849.384293</v>
      </c>
      <c r="E51" s="621" t="n">
        <v>984.5330750000001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8.741754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184</v>
      </c>
      <c r="E59" s="635" t="n">
        <v>337.5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100</v>
      </c>
      <c r="E60" s="611" t="n">
        <v>100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223</v>
      </c>
      <c r="E62" s="638" t="n">
        <v>363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66.37</v>
      </c>
      <c r="E66" s="621" t="n">
        <v>79.34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28.04.2021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3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COBA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Commerzbank AG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D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D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inlineStr">
        <is>
          <t>D</t>
        </is>
      </c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632.6572629999999</v>
      </c>
      <c r="E11" s="420" t="n">
        <v>1127.015455</v>
      </c>
      <c r="F11" s="419" t="n">
        <v>609.825825</v>
      </c>
      <c r="G11" s="420" t="n">
        <v>1312.224078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1147</v>
      </c>
      <c r="E12" s="420" t="n">
        <v>960.913001</v>
      </c>
      <c r="F12" s="419" t="n">
        <v>810.7</v>
      </c>
      <c r="G12" s="420" t="n">
        <v>850.1844170000001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2622</v>
      </c>
      <c r="E13" s="420" t="n">
        <v>1420.647262</v>
      </c>
      <c r="F13" s="419" t="n">
        <v>630.5</v>
      </c>
      <c r="G13" s="420" t="n">
        <v>1174.280971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1198</v>
      </c>
      <c r="E14" s="422" t="n">
        <v>1407.496498</v>
      </c>
      <c r="F14" s="421" t="n">
        <v>1147</v>
      </c>
      <c r="G14" s="422" t="n">
        <v>1029.240924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2781.5</v>
      </c>
      <c r="E15" s="422" t="n">
        <v>3548.37972</v>
      </c>
      <c r="F15" s="421" t="n">
        <v>3820</v>
      </c>
      <c r="G15" s="422" t="n">
        <v>2928.432225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1713</v>
      </c>
      <c r="E16" s="422" t="n">
        <v>4138.636472</v>
      </c>
      <c r="F16" s="421" t="n">
        <v>2781.5</v>
      </c>
      <c r="G16" s="422" t="n">
        <v>3385.073848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3801.5</v>
      </c>
      <c r="E17" s="422" t="n">
        <v>3798.125248</v>
      </c>
      <c r="F17" s="421" t="n">
        <v>1718</v>
      </c>
      <c r="G17" s="422" t="n">
        <v>3915.953588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6191.5</v>
      </c>
      <c r="E18" s="420" t="n">
        <v>15704.401562</v>
      </c>
      <c r="F18" s="419" t="n">
        <v>8088</v>
      </c>
      <c r="G18" s="420" t="n">
        <v>13996.792458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1411</v>
      </c>
      <c r="E19" s="420" t="n">
        <v>2434.2348</v>
      </c>
      <c r="F19" s="419" t="n">
        <v>1411</v>
      </c>
      <c r="G19" s="420" t="n">
        <v>1745.62481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84.355952</v>
      </c>
      <c r="E24" s="420" t="n">
        <v>433.972565</v>
      </c>
      <c r="F24" s="419" t="n">
        <v>444.374358</v>
      </c>
      <c r="G24" s="420" t="n">
        <v>482.823321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207.73702</v>
      </c>
      <c r="E25" s="420" t="n">
        <v>469.915102</v>
      </c>
      <c r="F25" s="419" t="n">
        <v>244.5</v>
      </c>
      <c r="G25" s="420" t="n">
        <v>620.165222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228</v>
      </c>
      <c r="E26" s="420" t="n">
        <v>627.229749</v>
      </c>
      <c r="F26" s="419" t="n">
        <v>82</v>
      </c>
      <c r="G26" s="420" t="n">
        <v>298.728224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3035</v>
      </c>
      <c r="E27" s="422" t="n">
        <v>434.516365</v>
      </c>
      <c r="F27" s="421" t="n">
        <v>206.190307</v>
      </c>
      <c r="G27" s="422" t="n">
        <v>295.963098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1316.686031</v>
      </c>
      <c r="E28" s="422" t="n">
        <v>953.7818590000001</v>
      </c>
      <c r="F28" s="421" t="n">
        <v>3263</v>
      </c>
      <c r="G28" s="422" t="n">
        <v>835.179656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1579.531166</v>
      </c>
      <c r="E29" s="422" t="n">
        <v>936.953667</v>
      </c>
      <c r="F29" s="421" t="n">
        <v>1315.355189</v>
      </c>
      <c r="G29" s="422" t="n">
        <v>776.23091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2772.911914</v>
      </c>
      <c r="E30" s="422" t="n">
        <v>885.088037</v>
      </c>
      <c r="F30" s="421" t="n">
        <v>1638.913858</v>
      </c>
      <c r="G30" s="422" t="n">
        <v>654.616182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1257.907849</v>
      </c>
      <c r="E31" s="420" t="n">
        <v>3722.383896</v>
      </c>
      <c r="F31" s="419" t="n">
        <v>1787.638637</v>
      </c>
      <c r="G31" s="420" t="n">
        <v>3434.655041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1710.427424</v>
      </c>
      <c r="E32" s="422" t="n">
        <v>4673.434019</v>
      </c>
      <c r="F32" s="421" t="n">
        <v>1993.39272</v>
      </c>
      <c r="G32" s="422" t="n">
        <v>4461.175987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15</v>
      </c>
      <c r="E37" s="420" t="n">
        <v>0</v>
      </c>
      <c r="F37" s="419" t="n">
        <v>70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50</v>
      </c>
      <c r="E38" s="420" t="n">
        <v>28</v>
      </c>
      <c r="F38" s="419" t="n">
        <v>83.5</v>
      </c>
      <c r="G38" s="420" t="n">
        <v>70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10</v>
      </c>
      <c r="E39" s="420" t="n">
        <v>75</v>
      </c>
      <c r="F39" s="419" t="n">
        <v>15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50</v>
      </c>
      <c r="E40" s="422" t="n">
        <v>0</v>
      </c>
      <c r="F40" s="421" t="n">
        <v>50</v>
      </c>
      <c r="G40" s="422" t="n">
        <v>48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10</v>
      </c>
      <c r="E41" s="422" t="n">
        <v>0</v>
      </c>
      <c r="F41" s="421" t="n">
        <v>60</v>
      </c>
      <c r="G41" s="422" t="n">
        <v>125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5</v>
      </c>
      <c r="E42" s="422" t="n">
        <v>0</v>
      </c>
      <c r="F42" s="421" t="n">
        <v>10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44</v>
      </c>
      <c r="E43" s="422" t="n">
        <v>0</v>
      </c>
      <c r="F43" s="421" t="n">
        <v>5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120</v>
      </c>
      <c r="F44" s="419" t="n">
        <v>44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1e-06</v>
      </c>
      <c r="F45" s="421" t="n">
        <v>0</v>
      </c>
      <c r="G45" s="422" t="n">
        <v>120.000001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25606.824382</v>
      </c>
      <c r="E9" s="432" t="n">
        <v>22801.492754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5985.786028</v>
      </c>
      <c r="E10" s="432" t="n">
        <v>5231.303935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1128.387666</v>
      </c>
      <c r="E11" s="432" t="n">
        <v>1008.951779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816.570248</v>
      </c>
      <c r="E12" s="432" t="n">
        <v>657.058853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823.130951</v>
      </c>
      <c r="E21" s="420" t="n">
        <v>253.01755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4078.743837</v>
      </c>
      <c r="E22" s="435" t="n">
        <v>2886.944817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8161.087973</v>
      </c>
      <c r="E23" s="440" t="n">
        <v>8633.575272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9192.920787999999</v>
      </c>
      <c r="H16" s="483" t="n">
        <v>19768.388104</v>
      </c>
      <c r="I16" s="483" t="n">
        <v>3756.975883</v>
      </c>
      <c r="J16" s="483" t="n">
        <v>0.001</v>
      </c>
      <c r="K16" s="483" t="n">
        <v>0</v>
      </c>
      <c r="L16" s="483">
        <f>SUM(M16:R16)</f>
        <v/>
      </c>
      <c r="M16" s="483" t="n">
        <v>504.520992</v>
      </c>
      <c r="N16" s="483" t="n">
        <v>178.846407</v>
      </c>
      <c r="O16" s="483" t="n">
        <v>0.175201</v>
      </c>
      <c r="P16" s="483" t="n">
        <v>135.740944</v>
      </c>
      <c r="Q16" s="483" t="n">
        <v>0</v>
      </c>
      <c r="R16" s="483" t="n">
        <v>0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7916.820706</v>
      </c>
      <c r="H17" s="485" t="n">
        <v>17623.998517</v>
      </c>
      <c r="I17" s="485" t="n">
        <v>3388.49446</v>
      </c>
      <c r="J17" s="485" t="n">
        <v>0.642005</v>
      </c>
      <c r="K17" s="485" t="n">
        <v>0</v>
      </c>
      <c r="L17" s="485">
        <f>SUM(M17:R17)</f>
        <v/>
      </c>
      <c r="M17" s="485" t="n">
        <v>442.099365</v>
      </c>
      <c r="N17" s="485" t="n">
        <v>175.186207</v>
      </c>
      <c r="O17" s="485" t="n">
        <v>0.175201</v>
      </c>
      <c r="P17" s="485" t="n">
        <v>151.39086</v>
      </c>
      <c r="Q17" s="485" t="n">
        <v>0</v>
      </c>
      <c r="R17" s="485" t="n">
        <v>0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9192.920787999999</v>
      </c>
      <c r="H18" s="483" t="n">
        <v>19768.388104</v>
      </c>
      <c r="I18" s="483" t="n">
        <v>3756.975883</v>
      </c>
      <c r="J18" s="483" t="n">
        <v>0.001</v>
      </c>
      <c r="K18" s="483" t="n">
        <v>0</v>
      </c>
      <c r="L18" s="483">
        <f>SUM(M18:R18)</f>
        <v/>
      </c>
      <c r="M18" s="483" t="n">
        <v>504.520992</v>
      </c>
      <c r="N18" s="483" t="n">
        <v>178.846407</v>
      </c>
      <c r="O18" s="483" t="n">
        <v>0.175201</v>
      </c>
      <c r="P18" s="483" t="n">
        <v>135.740944</v>
      </c>
      <c r="Q18" s="483" t="n">
        <v>0</v>
      </c>
      <c r="R18" s="483" t="n">
        <v>0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7916.820706</v>
      </c>
      <c r="H19" s="485" t="n">
        <v>17623.998517</v>
      </c>
      <c r="I19" s="485" t="n">
        <v>3388.49446</v>
      </c>
      <c r="J19" s="485" t="n">
        <v>0.642005</v>
      </c>
      <c r="K19" s="485" t="n">
        <v>0</v>
      </c>
      <c r="L19" s="485">
        <f>SUM(M19:R19)</f>
        <v/>
      </c>
      <c r="M19" s="485" t="n">
        <v>442.099365</v>
      </c>
      <c r="N19" s="485" t="n">
        <v>175.186207</v>
      </c>
      <c r="O19" s="485" t="n">
        <v>0.175201</v>
      </c>
      <c r="P19" s="485" t="n">
        <v>151.39086</v>
      </c>
      <c r="Q19" s="485" t="n">
        <v>0</v>
      </c>
      <c r="R19" s="485" t="n">
        <v>0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2126.44419</v>
      </c>
      <c r="G12" s="523" t="n">
        <v>888.076253</v>
      </c>
      <c r="H12" s="483" t="n">
        <v>4179.890924</v>
      </c>
      <c r="I12" s="483" t="n">
        <v>5167.724142</v>
      </c>
      <c r="J12" s="484" t="n">
        <v>223.238806</v>
      </c>
      <c r="K12" s="523" t="n">
        <v>2126.44419</v>
      </c>
      <c r="L12" s="483" t="n">
        <v>72.064733</v>
      </c>
      <c r="M12" s="483" t="n">
        <v>0</v>
      </c>
      <c r="N12" s="484" t="n">
        <v>405.523712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2269.352252</v>
      </c>
      <c r="G13" s="527" t="n">
        <v>926.085824</v>
      </c>
      <c r="H13" s="528" t="n">
        <v>4779.397076</v>
      </c>
      <c r="I13" s="528" t="n">
        <v>2615.188506</v>
      </c>
      <c r="J13" s="529" t="n">
        <v>602.115638</v>
      </c>
      <c r="K13" s="527" t="n">
        <v>2269.352252</v>
      </c>
      <c r="L13" s="528" t="n">
        <v>77.81408500000001</v>
      </c>
      <c r="M13" s="528" t="n">
        <v>0</v>
      </c>
      <c r="N13" s="529" t="n">
        <v>503.58426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1730.597934</v>
      </c>
      <c r="G14" s="523" t="n">
        <v>0</v>
      </c>
      <c r="H14" s="483" t="n">
        <v>2986.183569</v>
      </c>
      <c r="I14" s="483" t="n">
        <v>2728.669052</v>
      </c>
      <c r="J14" s="484" t="n">
        <v>195</v>
      </c>
      <c r="K14" s="523" t="n">
        <v>1730.597934</v>
      </c>
      <c r="L14" s="483" t="n">
        <v>0</v>
      </c>
      <c r="M14" s="483" t="n">
        <v>0</v>
      </c>
      <c r="N14" s="484" t="n">
        <v>405.523712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1941.165412</v>
      </c>
      <c r="G15" s="527" t="n">
        <v>0</v>
      </c>
      <c r="H15" s="528" t="n">
        <v>3219.296488</v>
      </c>
      <c r="I15" s="528" t="n">
        <v>10.4</v>
      </c>
      <c r="J15" s="529" t="n">
        <v>195</v>
      </c>
      <c r="K15" s="527" t="n">
        <v>1941.165412</v>
      </c>
      <c r="L15" s="528" t="n">
        <v>0</v>
      </c>
      <c r="M15" s="528" t="n">
        <v>0</v>
      </c>
      <c r="N15" s="529" t="n">
        <v>503.58426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1.924138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1.924138</v>
      </c>
      <c r="L16" s="483" t="n">
        <v>72.064733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77.81408500000001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40.938588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40.938588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1.37999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2.759991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28.603385</v>
      </c>
      <c r="G24" s="523" t="n">
        <v>0</v>
      </c>
      <c r="H24" s="483" t="n">
        <v>0</v>
      </c>
      <c r="I24" s="483" t="n">
        <v>69</v>
      </c>
      <c r="J24" s="484" t="n">
        <v>0</v>
      </c>
      <c r="K24" s="523" t="n">
        <v>28.603385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35.754231</v>
      </c>
      <c r="G25" s="527" t="n">
        <v>0</v>
      </c>
      <c r="H25" s="528" t="n">
        <v>0</v>
      </c>
      <c r="I25" s="528" t="n">
        <v>73.933333</v>
      </c>
      <c r="J25" s="529" t="n">
        <v>0</v>
      </c>
      <c r="K25" s="527" t="n">
        <v>35.754231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43.587624</v>
      </c>
      <c r="G26" s="523" t="n">
        <v>0</v>
      </c>
      <c r="H26" s="483" t="n">
        <v>27.360867</v>
      </c>
      <c r="I26" s="483" t="n">
        <v>15.68</v>
      </c>
      <c r="J26" s="484" t="n">
        <v>0</v>
      </c>
      <c r="K26" s="523" t="n">
        <v>43.587624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47.915673</v>
      </c>
      <c r="G27" s="527" t="n">
        <v>0</v>
      </c>
      <c r="H27" s="528" t="n">
        <v>33.23842</v>
      </c>
      <c r="I27" s="528" t="n">
        <v>17.548</v>
      </c>
      <c r="J27" s="529" t="n">
        <v>367.767336</v>
      </c>
      <c r="K27" s="527" t="n">
        <v>47.915673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56.061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118.934273</v>
      </c>
      <c r="G30" s="523" t="n">
        <v>0</v>
      </c>
      <c r="H30" s="483" t="n">
        <v>0</v>
      </c>
      <c r="I30" s="483" t="n">
        <v>1669.801582</v>
      </c>
      <c r="J30" s="484" t="n">
        <v>0</v>
      </c>
      <c r="K30" s="523" t="n">
        <v>118.934273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2.542257</v>
      </c>
      <c r="G31" s="527" t="n">
        <v>80.502691</v>
      </c>
      <c r="H31" s="528" t="n">
        <v>0</v>
      </c>
      <c r="I31" s="528" t="n">
        <v>1607.949325</v>
      </c>
      <c r="J31" s="529" t="n">
        <v>0</v>
      </c>
      <c r="K31" s="527" t="n">
        <v>2.542257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44.706085</v>
      </c>
      <c r="H34" s="483" t="n">
        <v>257.767</v>
      </c>
      <c r="I34" s="483" t="n">
        <v>334.022938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44.251442</v>
      </c>
      <c r="H35" s="528" t="n">
        <v>488.308649</v>
      </c>
      <c r="I35" s="528" t="n">
        <v>475.044794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355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22.193077</v>
      </c>
      <c r="G47" s="527" t="n">
        <v>365</v>
      </c>
      <c r="H47" s="528" t="n">
        <v>0</v>
      </c>
      <c r="I47" s="528" t="n">
        <v>0</v>
      </c>
      <c r="J47" s="529" t="n">
        <v>0</v>
      </c>
      <c r="K47" s="527" t="n">
        <v>22.193077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100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100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12.212941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12.212941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30.66455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30.66455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225</v>
      </c>
      <c r="H60" s="483" t="n">
        <v>245.122618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225</v>
      </c>
      <c r="H61" s="528" t="n">
        <v>245.122618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92.643923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95.637094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149.645307</v>
      </c>
      <c r="G74" s="523" t="n">
        <v>0</v>
      </c>
      <c r="H74" s="483" t="n">
        <v>605.239386</v>
      </c>
      <c r="I74" s="483" t="n">
        <v>91.41824800000001</v>
      </c>
      <c r="J74" s="484" t="n">
        <v>0</v>
      </c>
      <c r="K74" s="523" t="n">
        <v>149.645307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189.117052</v>
      </c>
      <c r="G75" s="527" t="n">
        <v>0</v>
      </c>
      <c r="H75" s="528" t="n">
        <v>717.997166</v>
      </c>
      <c r="I75" s="528" t="n">
        <v>96.74067100000001</v>
      </c>
      <c r="J75" s="529" t="n">
        <v>0</v>
      </c>
      <c r="K75" s="527" t="n">
        <v>189.117052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42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42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14.665245</v>
      </c>
      <c r="H78" s="483" t="n">
        <v>16.217484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15.694597</v>
      </c>
      <c r="H79" s="528" t="n">
        <v>33.433735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257.752332</v>
      </c>
      <c r="J80" s="484" t="n">
        <v>28.238806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330.812392</v>
      </c>
      <c r="J81" s="529" t="n">
        <v>39.348302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>
        <v>0</v>
      </c>
      <c r="G12" s="559" t="n">
        <v>0</v>
      </c>
      <c r="H12" s="560" t="n">
        <v>0</v>
      </c>
      <c r="I12" s="559" t="n">
        <v>0</v>
      </c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>
        <v>0</v>
      </c>
      <c r="G13" s="563" t="n">
        <v>0</v>
      </c>
      <c r="H13" s="564" t="n">
        <v>0</v>
      </c>
      <c r="I13" s="563" t="n">
        <v>0</v>
      </c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>
        <v>0</v>
      </c>
      <c r="G14" s="559" t="n">
        <v>0</v>
      </c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>
        <v>0</v>
      </c>
      <c r="G15" s="563" t="n">
        <v>0</v>
      </c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1002.281693</v>
      </c>
      <c r="F13" s="483" t="n">
        <v>0</v>
      </c>
      <c r="G13" s="483" t="n">
        <v>0</v>
      </c>
      <c r="H13" s="483" t="n">
        <v>0</v>
      </c>
      <c r="I13" s="525" t="n">
        <v>1002.281693</v>
      </c>
    </row>
    <row customHeight="1" ht="12.8" r="14" s="344">
      <c r="B14" s="588" t="n"/>
      <c r="C14" s="433" t="n"/>
      <c r="D14" s="433">
        <f>"Jahr "&amp;(AktJahr-1)</f>
        <v/>
      </c>
      <c r="E14" s="530" t="n">
        <v>639</v>
      </c>
      <c r="F14" s="528" t="n">
        <v>0</v>
      </c>
      <c r="G14" s="528" t="n">
        <v>0</v>
      </c>
      <c r="H14" s="528" t="n">
        <v>0</v>
      </c>
      <c r="I14" s="531" t="n">
        <v>639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490</v>
      </c>
      <c r="F15" s="483" t="n">
        <v>0</v>
      </c>
      <c r="G15" s="483" t="n">
        <v>0</v>
      </c>
      <c r="H15" s="483" t="n">
        <v>0</v>
      </c>
      <c r="I15" s="525" t="n">
        <v>490</v>
      </c>
    </row>
    <row customHeight="1" ht="12.8" r="16" s="344">
      <c r="B16" s="588" t="n"/>
      <c r="C16" s="433" t="n"/>
      <c r="D16" s="433">
        <f>$D$14</f>
        <v/>
      </c>
      <c r="E16" s="530" t="n">
        <v>425</v>
      </c>
      <c r="F16" s="528" t="n">
        <v>0</v>
      </c>
      <c r="G16" s="528" t="n">
        <v>0</v>
      </c>
      <c r="H16" s="528" t="n">
        <v>0</v>
      </c>
      <c r="I16" s="531" t="n">
        <v>425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343.281693</v>
      </c>
      <c r="F35" s="483" t="n">
        <v>0</v>
      </c>
      <c r="G35" s="483" t="n">
        <v>0</v>
      </c>
      <c r="H35" s="483" t="n">
        <v>0</v>
      </c>
      <c r="I35" s="525" t="n">
        <v>343.281693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79</v>
      </c>
      <c r="F47" s="483" t="n">
        <v>0</v>
      </c>
      <c r="G47" s="483" t="n">
        <v>0</v>
      </c>
      <c r="H47" s="483" t="n">
        <v>0</v>
      </c>
      <c r="I47" s="525" t="n">
        <v>79</v>
      </c>
    </row>
    <row customHeight="1" ht="12.8" r="48" s="344">
      <c r="B48" s="588" t="n"/>
      <c r="C48" s="433" t="n"/>
      <c r="D48" s="433">
        <f>$D$14</f>
        <v/>
      </c>
      <c r="E48" s="530" t="n">
        <v>124</v>
      </c>
      <c r="F48" s="528" t="n">
        <v>0</v>
      </c>
      <c r="G48" s="528" t="n">
        <v>0</v>
      </c>
      <c r="H48" s="528" t="n">
        <v>0</v>
      </c>
      <c r="I48" s="531" t="n">
        <v>124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90</v>
      </c>
      <c r="F61" s="483" t="n">
        <v>0</v>
      </c>
      <c r="G61" s="483" t="n">
        <v>0</v>
      </c>
      <c r="H61" s="483" t="n">
        <v>0</v>
      </c>
      <c r="I61" s="525" t="n">
        <v>90</v>
      </c>
    </row>
    <row customHeight="1" ht="12.8" r="62" s="344">
      <c r="B62" s="588" t="n"/>
      <c r="C62" s="433" t="n"/>
      <c r="D62" s="433">
        <f>$D$14</f>
        <v/>
      </c>
      <c r="E62" s="530" t="n">
        <v>90</v>
      </c>
      <c r="F62" s="528" t="n">
        <v>0</v>
      </c>
      <c r="G62" s="528" t="n">
        <v>0</v>
      </c>
      <c r="H62" s="528" t="n">
        <v>0</v>
      </c>
      <c r="I62" s="531" t="n">
        <v>90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