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3048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Commerzbank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Kaiserplatz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60311 Frankfurt am Main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40 37699 - 0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40 37699 - 178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info@commerzbank.com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www.commerzbank.com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20408.900825</v>
      </c>
      <c r="E21" s="373" t="n">
        <v>17293.83</v>
      </c>
      <c r="F21" s="372" t="n">
        <v>21821.229751</v>
      </c>
      <c r="G21" s="373" t="n">
        <v>18854.35</v>
      </c>
      <c r="H21" s="372" t="n">
        <v>20688.171341</v>
      </c>
      <c r="I21" s="373" t="n">
        <v>19946.56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32614.754409</v>
      </c>
      <c r="E23" s="381" t="n">
        <v>28155.64</v>
      </c>
      <c r="F23" s="380" t="n">
        <v>36368.537938</v>
      </c>
      <c r="G23" s="381" t="n">
        <v>31568.56</v>
      </c>
      <c r="H23" s="380" t="n">
        <v>34203.711988</v>
      </c>
      <c r="I23" s="381" t="n">
        <v>33289.04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12205.853583</v>
      </c>
      <c r="E28" s="395" t="n">
        <v>10861.81</v>
      </c>
      <c r="F28" s="394" t="n">
        <v>14547.308188</v>
      </c>
      <c r="G28" s="395" t="n">
        <v>12714.21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11436.352879</v>
      </c>
      <c r="E34" s="373" t="n">
        <v>7775.08</v>
      </c>
      <c r="F34" s="372" t="n">
        <v>13984.209676</v>
      </c>
      <c r="G34" s="373" t="n">
        <v>10511.32</v>
      </c>
      <c r="H34" s="372" t="n">
        <v>13278.367667</v>
      </c>
      <c r="I34" s="373" t="n">
        <v>9785.540000000001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12556.73135</v>
      </c>
      <c r="E36" s="381" t="n">
        <v>11807.58</v>
      </c>
      <c r="F36" s="380" t="n">
        <v>17465.811346</v>
      </c>
      <c r="G36" s="381" t="n">
        <v>16947.68</v>
      </c>
      <c r="H36" s="380" t="n">
        <v>15178.041398</v>
      </c>
      <c r="I36" s="381" t="n">
        <v>14827.99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1118.451152</v>
      </c>
      <c r="E41" s="395" t="n">
        <v>4032.5</v>
      </c>
      <c r="F41" s="394" t="n">
        <v>3479.664847</v>
      </c>
      <c r="G41" s="395" t="n">
        <v>6436.36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267.5</v>
      </c>
      <c r="E47" s="373" t="n">
        <v>362.5</v>
      </c>
      <c r="F47" s="372" t="n">
        <v>298.145163</v>
      </c>
      <c r="G47" s="373" t="n">
        <v>409.78</v>
      </c>
      <c r="H47" s="372" t="n">
        <v>292.903736</v>
      </c>
      <c r="I47" s="373" t="n">
        <v>401.09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313</v>
      </c>
      <c r="E49" s="381" t="n">
        <v>423</v>
      </c>
      <c r="F49" s="380" t="n">
        <v>378.933913</v>
      </c>
      <c r="G49" s="381" t="n">
        <v>458.57</v>
      </c>
      <c r="H49" s="380" t="n">
        <v>354.428638</v>
      </c>
      <c r="I49" s="381" t="n">
        <v>444.29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45.5</v>
      </c>
      <c r="E54" s="395" t="n">
        <v>60.5</v>
      </c>
      <c r="F54" s="394" t="n">
        <v>80.78874999999999</v>
      </c>
      <c r="G54" s="395" t="n">
        <v>48.78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75.15625</v>
      </c>
      <c r="F13" s="483" t="n">
        <v>0</v>
      </c>
      <c r="G13" s="483" t="n">
        <v>75.15625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86.98</v>
      </c>
      <c r="F14" s="528" t="n">
        <v>0</v>
      </c>
      <c r="G14" s="528" t="n">
        <v>86.98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75.15625</v>
      </c>
      <c r="F15" s="483" t="n">
        <v>0</v>
      </c>
      <c r="G15" s="483" t="n">
        <v>75.15625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86.98</v>
      </c>
      <c r="F16" s="528" t="n">
        <v>0</v>
      </c>
      <c r="G16" s="528" t="n">
        <v>86.98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313</v>
      </c>
      <c r="F13" s="483" t="n">
        <v>0</v>
      </c>
      <c r="G13" s="483" t="n">
        <v>0</v>
      </c>
      <c r="H13" s="483" t="n">
        <v>0</v>
      </c>
      <c r="I13" s="525" t="n">
        <v>313</v>
      </c>
    </row>
    <row customHeight="1" ht="12.8" r="14" s="344">
      <c r="B14" s="588" t="n"/>
      <c r="C14" s="433" t="n"/>
      <c r="D14" s="433">
        <f>"Jahr "&amp;(AktJahr-1)</f>
        <v/>
      </c>
      <c r="E14" s="530" t="n">
        <v>423</v>
      </c>
      <c r="F14" s="528" t="n">
        <v>0</v>
      </c>
      <c r="G14" s="528" t="n">
        <v>0</v>
      </c>
      <c r="H14" s="528" t="n">
        <v>0</v>
      </c>
      <c r="I14" s="531" t="n">
        <v>423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193</v>
      </c>
      <c r="F15" s="483" t="n">
        <v>0</v>
      </c>
      <c r="G15" s="483" t="n">
        <v>0</v>
      </c>
      <c r="H15" s="483" t="n">
        <v>0</v>
      </c>
      <c r="I15" s="525" t="n">
        <v>193</v>
      </c>
    </row>
    <row customHeight="1" ht="12.8" r="16" s="344">
      <c r="B16" s="588" t="n"/>
      <c r="C16" s="433" t="n"/>
      <c r="D16" s="433">
        <f>$D$14</f>
        <v/>
      </c>
      <c r="E16" s="530" t="n">
        <v>383</v>
      </c>
      <c r="F16" s="528" t="n">
        <v>0</v>
      </c>
      <c r="G16" s="528" t="n">
        <v>0</v>
      </c>
      <c r="H16" s="528" t="n">
        <v>0</v>
      </c>
      <c r="I16" s="531" t="n">
        <v>383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100</v>
      </c>
      <c r="F47" s="483" t="n">
        <v>0</v>
      </c>
      <c r="G47" s="483" t="n">
        <v>0</v>
      </c>
      <c r="H47" s="483" t="n">
        <v>0</v>
      </c>
      <c r="I47" s="525" t="n">
        <v>100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20</v>
      </c>
      <c r="F51" s="483" t="n">
        <v>0</v>
      </c>
      <c r="G51" s="483" t="n">
        <v>0</v>
      </c>
      <c r="H51" s="483" t="n">
        <v>0</v>
      </c>
      <c r="I51" s="525" t="n">
        <v>20</v>
      </c>
    </row>
    <row customHeight="1" ht="12.8" r="52" s="344">
      <c r="B52" s="588" t="n"/>
      <c r="C52" s="433" t="n"/>
      <c r="D52" s="433">
        <f>$D$14</f>
        <v/>
      </c>
      <c r="E52" s="530" t="n">
        <v>40</v>
      </c>
      <c r="F52" s="528" t="n">
        <v>0</v>
      </c>
      <c r="G52" s="528" t="n">
        <v>0</v>
      </c>
      <c r="H52" s="528" t="n">
        <v>0</v>
      </c>
      <c r="I52" s="531" t="n">
        <v>40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20408.900825</v>
      </c>
      <c r="E9" s="605" t="n">
        <v>17293.83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89.70999999999999</v>
      </c>
      <c r="E10" s="611" t="n">
        <v>99.42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32614.754409</v>
      </c>
      <c r="E12" s="617" t="n">
        <v>28155.64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98.65000000000001</v>
      </c>
      <c r="E16" s="621" t="n">
        <v>98.98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4.68</v>
      </c>
      <c r="E28" s="621" t="n">
        <v>4.66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52.58</v>
      </c>
      <c r="E29" s="621" t="n">
        <v>52.62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11436.352879</v>
      </c>
      <c r="E34" s="635" t="n">
        <v>7775.08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44.48</v>
      </c>
      <c r="E35" s="611" t="n">
        <v>79.87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12556.73135</v>
      </c>
      <c r="E37" s="638" t="n">
        <v>11807.58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72.25</v>
      </c>
      <c r="E41" s="621" t="n">
        <v>69.59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578.878137</v>
      </c>
      <c r="E43" s="621" t="n">
        <v>579.89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3203.451016</v>
      </c>
      <c r="E46" s="621" t="n">
        <v>3251.06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940.420911</v>
      </c>
      <c r="E51" s="621" t="n">
        <v>751.91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8.508324999999999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267.5</v>
      </c>
      <c r="E59" s="635" t="n">
        <v>362.5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100</v>
      </c>
      <c r="E60" s="611" t="n">
        <v>100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313</v>
      </c>
      <c r="E62" s="638" t="n">
        <v>423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79.34</v>
      </c>
      <c r="E66" s="621" t="n">
        <v>82.27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29.10.2020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9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COBA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Commerzbank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inlineStr">
        <is>
          <t>D</t>
        </is>
      </c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812.9008250000001</v>
      </c>
      <c r="E11" s="420" t="n">
        <v>836.262435</v>
      </c>
      <c r="F11" s="419" t="n">
        <v>24.33</v>
      </c>
      <c r="G11" s="420" t="n">
        <v>818.67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630.5</v>
      </c>
      <c r="E12" s="420" t="n">
        <v>1133.350869</v>
      </c>
      <c r="F12" s="419" t="n">
        <v>612.8</v>
      </c>
      <c r="G12" s="420" t="n">
        <v>1287.62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1147</v>
      </c>
      <c r="E13" s="420" t="n">
        <v>1010.844257</v>
      </c>
      <c r="F13" s="419" t="n">
        <v>810.7</v>
      </c>
      <c r="G13" s="420" t="n">
        <v>863.5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2622</v>
      </c>
      <c r="E14" s="422" t="n">
        <v>1411.923936</v>
      </c>
      <c r="F14" s="421" t="n">
        <v>630.5</v>
      </c>
      <c r="G14" s="422" t="n">
        <v>1155.49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2308</v>
      </c>
      <c r="E15" s="422" t="n">
        <v>3352.17418</v>
      </c>
      <c r="F15" s="421" t="n">
        <v>1769</v>
      </c>
      <c r="G15" s="422" t="n">
        <v>2474.36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2888.5</v>
      </c>
      <c r="E16" s="422" t="n">
        <v>3840.749524</v>
      </c>
      <c r="F16" s="421" t="n">
        <v>2308</v>
      </c>
      <c r="G16" s="422" t="n">
        <v>3235.1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2341</v>
      </c>
      <c r="E17" s="422" t="n">
        <v>3638.994996</v>
      </c>
      <c r="F17" s="421" t="n">
        <v>2888.5</v>
      </c>
      <c r="G17" s="422" t="n">
        <v>3480.45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6248</v>
      </c>
      <c r="E18" s="420" t="n">
        <v>15184.638753</v>
      </c>
      <c r="F18" s="419" t="n">
        <v>6839</v>
      </c>
      <c r="G18" s="420" t="n">
        <v>13283.66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1411</v>
      </c>
      <c r="E19" s="420" t="n">
        <v>2205.81546</v>
      </c>
      <c r="F19" s="419" t="n">
        <v>1411</v>
      </c>
      <c r="G19" s="420" t="n">
        <v>1556.8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246.874358</v>
      </c>
      <c r="E24" s="420" t="n">
        <v>896.7996460000001</v>
      </c>
      <c r="F24" s="419" t="n">
        <v>617.16</v>
      </c>
      <c r="G24" s="420" t="n">
        <v>509.1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82</v>
      </c>
      <c r="E25" s="420" t="n">
        <v>405.060359</v>
      </c>
      <c r="F25" s="419" t="n">
        <v>442</v>
      </c>
      <c r="G25" s="420" t="n">
        <v>462.18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206.948136</v>
      </c>
      <c r="E26" s="420" t="n">
        <v>391.043741</v>
      </c>
      <c r="F26" s="419" t="n">
        <v>244.5</v>
      </c>
      <c r="G26" s="420" t="n">
        <v>600.0599999999999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228</v>
      </c>
      <c r="E27" s="422" t="n">
        <v>596.78748</v>
      </c>
      <c r="F27" s="421" t="n">
        <v>82</v>
      </c>
      <c r="G27" s="422" t="n">
        <v>269.56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3247.709767</v>
      </c>
      <c r="E28" s="422" t="n">
        <v>868.062332</v>
      </c>
      <c r="F28" s="421" t="n">
        <v>1383.32</v>
      </c>
      <c r="G28" s="422" t="n">
        <v>754.4299999999999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1572.8</v>
      </c>
      <c r="E29" s="422" t="n">
        <v>988.870633</v>
      </c>
      <c r="F29" s="421" t="n">
        <v>396.3</v>
      </c>
      <c r="G29" s="422" t="n">
        <v>678.59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2522.725964</v>
      </c>
      <c r="E30" s="422" t="n">
        <v>751.295265</v>
      </c>
      <c r="F30" s="421" t="n">
        <v>682.8</v>
      </c>
      <c r="G30" s="422" t="n">
        <v>806.08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1462.275403</v>
      </c>
      <c r="E31" s="420" t="n">
        <v>3318.769978</v>
      </c>
      <c r="F31" s="419" t="n">
        <v>1848.62</v>
      </c>
      <c r="G31" s="420" t="n">
        <v>3271.56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1867.01925</v>
      </c>
      <c r="E32" s="422" t="n">
        <v>4340.041918</v>
      </c>
      <c r="F32" s="421" t="n">
        <v>2078.37</v>
      </c>
      <c r="G32" s="422" t="n">
        <v>4456.02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83.5</v>
      </c>
      <c r="E37" s="420" t="n">
        <v>70</v>
      </c>
      <c r="F37" s="419" t="n">
        <v>25</v>
      </c>
      <c r="G37" s="420" t="n">
        <v>140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15</v>
      </c>
      <c r="E38" s="420" t="n">
        <v>0</v>
      </c>
      <c r="F38" s="419" t="n">
        <v>70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50</v>
      </c>
      <c r="E39" s="420" t="n">
        <v>48</v>
      </c>
      <c r="F39" s="419" t="n">
        <v>83.5</v>
      </c>
      <c r="G39" s="420" t="n">
        <v>70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10</v>
      </c>
      <c r="E40" s="422" t="n">
        <v>75</v>
      </c>
      <c r="F40" s="421" t="n">
        <v>15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50</v>
      </c>
      <c r="E41" s="422" t="n">
        <v>0</v>
      </c>
      <c r="F41" s="421" t="n">
        <v>60</v>
      </c>
      <c r="G41" s="422" t="n">
        <v>173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15</v>
      </c>
      <c r="E42" s="422" t="n">
        <v>0</v>
      </c>
      <c r="F42" s="421" t="n">
        <v>50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15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44</v>
      </c>
      <c r="E44" s="420" t="n">
        <v>0</v>
      </c>
      <c r="F44" s="419" t="n">
        <v>44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120.000001</v>
      </c>
      <c r="F45" s="421" t="n">
        <v>0</v>
      </c>
      <c r="G45" s="422" t="n">
        <v>40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24304.856151</v>
      </c>
      <c r="E9" s="432" t="n">
        <v>21381.22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5558.36593</v>
      </c>
      <c r="E10" s="432" t="n">
        <v>4682.33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1079.745275</v>
      </c>
      <c r="E11" s="432" t="n">
        <v>943.34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677.867089</v>
      </c>
      <c r="E12" s="432" t="n">
        <v>553.25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599.97794</v>
      </c>
      <c r="E21" s="420" t="n">
        <v>257.48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3643.806293</v>
      </c>
      <c r="E22" s="435" t="n">
        <v>2837.18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8237.790867</v>
      </c>
      <c r="E23" s="440" t="n">
        <v>8625.940000000001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8602.433634999999</v>
      </c>
      <c r="H16" s="483" t="n">
        <v>18680.016803</v>
      </c>
      <c r="I16" s="483" t="n">
        <v>3545.296704</v>
      </c>
      <c r="J16" s="483" t="n">
        <v>0.108705</v>
      </c>
      <c r="K16" s="483" t="n">
        <v>0</v>
      </c>
      <c r="L16" s="483">
        <f>SUM(M16:R16)</f>
        <v/>
      </c>
      <c r="M16" s="483" t="n">
        <v>454.121528</v>
      </c>
      <c r="N16" s="483" t="n">
        <v>187.902886</v>
      </c>
      <c r="O16" s="483" t="n">
        <v>0.175201</v>
      </c>
      <c r="P16" s="483" t="n">
        <v>150.778983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7239.55</v>
      </c>
      <c r="H17" s="485" t="n">
        <v>16467.52</v>
      </c>
      <c r="I17" s="485" t="n">
        <v>3189.93</v>
      </c>
      <c r="J17" s="485" t="n">
        <v>0.001</v>
      </c>
      <c r="K17" s="485" t="n">
        <v>0.001</v>
      </c>
      <c r="L17" s="485">
        <f>SUM(M17:R17)</f>
        <v/>
      </c>
      <c r="M17" s="485" t="n">
        <v>409.72</v>
      </c>
      <c r="N17" s="485" t="n">
        <v>200.7</v>
      </c>
      <c r="O17" s="485" t="n">
        <v>0.18</v>
      </c>
      <c r="P17" s="485" t="n">
        <v>52.55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8602.433634999999</v>
      </c>
      <c r="H18" s="483" t="n">
        <v>18680.016803</v>
      </c>
      <c r="I18" s="483" t="n">
        <v>3545.296704</v>
      </c>
      <c r="J18" s="483" t="n">
        <v>0.108705</v>
      </c>
      <c r="K18" s="483" t="n">
        <v>0</v>
      </c>
      <c r="L18" s="483">
        <f>SUM(M18:R18)</f>
        <v/>
      </c>
      <c r="M18" s="483" t="n">
        <v>454.121528</v>
      </c>
      <c r="N18" s="483" t="n">
        <v>187.902886</v>
      </c>
      <c r="O18" s="483" t="n">
        <v>0.175201</v>
      </c>
      <c r="P18" s="483" t="n">
        <v>150.778983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7239.55</v>
      </c>
      <c r="H19" s="485" t="n">
        <v>16467.52</v>
      </c>
      <c r="I19" s="485" t="n">
        <v>3189.93</v>
      </c>
      <c r="J19" s="485" t="n">
        <v>0.001</v>
      </c>
      <c r="K19" s="485" t="n">
        <v>0.001</v>
      </c>
      <c r="L19" s="485">
        <f>SUM(M19:R19)</f>
        <v/>
      </c>
      <c r="M19" s="485" t="n">
        <v>409.72</v>
      </c>
      <c r="N19" s="485" t="n">
        <v>200.7</v>
      </c>
      <c r="O19" s="485" t="n">
        <v>0.18</v>
      </c>
      <c r="P19" s="485" t="n">
        <v>52.55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2149.250689</v>
      </c>
      <c r="G12" s="523" t="n">
        <v>896.492121</v>
      </c>
      <c r="H12" s="483" t="n">
        <v>4436.143218</v>
      </c>
      <c r="I12" s="483" t="n">
        <v>4288.854262</v>
      </c>
      <c r="J12" s="484" t="n">
        <v>231.820977</v>
      </c>
      <c r="K12" s="523" t="n">
        <v>2149.250689</v>
      </c>
      <c r="L12" s="483" t="n">
        <v>73.490121</v>
      </c>
      <c r="M12" s="483" t="n">
        <v>0</v>
      </c>
      <c r="N12" s="484" t="n">
        <v>405.523712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1903.38</v>
      </c>
      <c r="G13" s="527" t="n">
        <v>1027.9</v>
      </c>
      <c r="H13" s="528" t="n">
        <v>5049.49</v>
      </c>
      <c r="I13" s="528" t="n">
        <v>2554.37</v>
      </c>
      <c r="J13" s="529" t="n">
        <v>602.65</v>
      </c>
      <c r="K13" s="527" t="n">
        <v>1903.38</v>
      </c>
      <c r="L13" s="528" t="n">
        <v>79.23999999999999</v>
      </c>
      <c r="M13" s="528" t="n">
        <v>0</v>
      </c>
      <c r="N13" s="529" t="n">
        <v>503.58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1724.544842</v>
      </c>
      <c r="G14" s="523" t="n">
        <v>0</v>
      </c>
      <c r="H14" s="483" t="n">
        <v>3139.183569</v>
      </c>
      <c r="I14" s="483" t="n">
        <v>1918.788448</v>
      </c>
      <c r="J14" s="484" t="n">
        <v>195</v>
      </c>
      <c r="K14" s="523" t="n">
        <v>1724.544842</v>
      </c>
      <c r="L14" s="483" t="n">
        <v>0</v>
      </c>
      <c r="M14" s="483" t="n">
        <v>0</v>
      </c>
      <c r="N14" s="484" t="n">
        <v>405.523712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1788.4</v>
      </c>
      <c r="G15" s="527" t="n">
        <v>0</v>
      </c>
      <c r="H15" s="528" t="n">
        <v>3489.3</v>
      </c>
      <c r="I15" s="528" t="n">
        <v>10.4</v>
      </c>
      <c r="J15" s="529" t="n">
        <v>195</v>
      </c>
      <c r="K15" s="527" t="n">
        <v>1788.4</v>
      </c>
      <c r="L15" s="528" t="n">
        <v>0</v>
      </c>
      <c r="M15" s="528" t="n">
        <v>0</v>
      </c>
      <c r="N15" s="529" t="n">
        <v>503.58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73.490121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79.23999999999999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45.812372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45.812372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2.759991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4.14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32.178808</v>
      </c>
      <c r="G24" s="523" t="n">
        <v>0</v>
      </c>
      <c r="H24" s="483" t="n">
        <v>0</v>
      </c>
      <c r="I24" s="483" t="n">
        <v>70.416667</v>
      </c>
      <c r="J24" s="484" t="n">
        <v>0</v>
      </c>
      <c r="K24" s="523" t="n">
        <v>32.178808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47.33</v>
      </c>
      <c r="G25" s="527" t="n">
        <v>0</v>
      </c>
      <c r="H25" s="528" t="n">
        <v>0</v>
      </c>
      <c r="I25" s="528" t="n">
        <v>75.34999999999999</v>
      </c>
      <c r="J25" s="529" t="n">
        <v>0</v>
      </c>
      <c r="K25" s="527" t="n">
        <v>47.33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45.778658</v>
      </c>
      <c r="G26" s="523" t="n">
        <v>0</v>
      </c>
      <c r="H26" s="483" t="n">
        <v>30.23842</v>
      </c>
      <c r="I26" s="483" t="n">
        <v>15.68</v>
      </c>
      <c r="J26" s="484" t="n">
        <v>0</v>
      </c>
      <c r="K26" s="523" t="n">
        <v>45.778658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36.08</v>
      </c>
      <c r="I27" s="528" t="n">
        <v>18.55</v>
      </c>
      <c r="J27" s="529" t="n">
        <v>368.06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16.061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113.464988</v>
      </c>
      <c r="G30" s="523" t="n">
        <v>39.107799</v>
      </c>
      <c r="H30" s="483" t="n">
        <v>0</v>
      </c>
      <c r="I30" s="483" t="n">
        <v>1559.512501</v>
      </c>
      <c r="J30" s="484" t="n">
        <v>0</v>
      </c>
      <c r="K30" s="523" t="n">
        <v>113.464988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121.93</v>
      </c>
      <c r="H31" s="528" t="n">
        <v>0</v>
      </c>
      <c r="I31" s="528" t="n">
        <v>1529.17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43.930941</v>
      </c>
      <c r="H34" s="483" t="n">
        <v>258.377</v>
      </c>
      <c r="I34" s="483" t="n">
        <v>334.539591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44.26</v>
      </c>
      <c r="H35" s="528" t="n">
        <v>490.61</v>
      </c>
      <c r="I35" s="528" t="n">
        <v>475.54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365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2.34</v>
      </c>
      <c r="G47" s="527" t="n">
        <v>425</v>
      </c>
      <c r="H47" s="528" t="n">
        <v>0</v>
      </c>
      <c r="I47" s="528" t="n">
        <v>0</v>
      </c>
      <c r="J47" s="529" t="n">
        <v>0</v>
      </c>
      <c r="K47" s="527" t="n">
        <v>2.34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100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100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18.824543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18.824543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38.29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38.29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225</v>
      </c>
      <c r="H60" s="483" t="n">
        <v>245.122618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225</v>
      </c>
      <c r="H61" s="528" t="n">
        <v>245.12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92.705842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95.92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168.646478</v>
      </c>
      <c r="G74" s="523" t="n">
        <v>0</v>
      </c>
      <c r="H74" s="483" t="n">
        <v>703.443169</v>
      </c>
      <c r="I74" s="483" t="n">
        <v>94.224361</v>
      </c>
      <c r="J74" s="484" t="n">
        <v>0</v>
      </c>
      <c r="K74" s="523" t="n">
        <v>168.646478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27.02</v>
      </c>
      <c r="G75" s="527" t="n">
        <v>0</v>
      </c>
      <c r="H75" s="528" t="n">
        <v>700.65</v>
      </c>
      <c r="I75" s="528" t="n">
        <v>104.18</v>
      </c>
      <c r="J75" s="529" t="n">
        <v>0</v>
      </c>
      <c r="K75" s="527" t="n">
        <v>27.02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42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42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14.686539</v>
      </c>
      <c r="H78" s="483" t="n">
        <v>17.778442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15.79</v>
      </c>
      <c r="H79" s="528" t="n">
        <v>45.73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292.932703</v>
      </c>
      <c r="J80" s="484" t="n">
        <v>36.820977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337.04</v>
      </c>
      <c r="J81" s="529" t="n">
        <v>39.59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>
        <v>0</v>
      </c>
      <c r="G12" s="559" t="n">
        <v>0</v>
      </c>
      <c r="H12" s="560" t="n">
        <v>0</v>
      </c>
      <c r="I12" s="559" t="n">
        <v>0</v>
      </c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>
        <v>0</v>
      </c>
      <c r="G13" s="563" t="n">
        <v>0</v>
      </c>
      <c r="H13" s="564" t="n">
        <v>0</v>
      </c>
      <c r="I13" s="563" t="n">
        <v>0</v>
      </c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>
        <v>0</v>
      </c>
      <c r="G14" s="559" t="n">
        <v>0</v>
      </c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>
        <v>0</v>
      </c>
      <c r="G15" s="563" t="n">
        <v>0</v>
      </c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993.9199630000001</v>
      </c>
      <c r="F13" s="483" t="n">
        <v>0</v>
      </c>
      <c r="G13" s="483" t="n">
        <v>0</v>
      </c>
      <c r="H13" s="483" t="n">
        <v>0</v>
      </c>
      <c r="I13" s="525" t="n">
        <v>993.9199630000001</v>
      </c>
    </row>
    <row customHeight="1" ht="12.8" r="14" s="344">
      <c r="B14" s="588" t="n"/>
      <c r="C14" s="433" t="n"/>
      <c r="D14" s="433">
        <f>"Jahr "&amp;(AktJahr-1)</f>
        <v/>
      </c>
      <c r="E14" s="530" t="n">
        <v>595.5</v>
      </c>
      <c r="F14" s="528" t="n">
        <v>0</v>
      </c>
      <c r="G14" s="528" t="n">
        <v>0</v>
      </c>
      <c r="H14" s="528" t="n">
        <v>0</v>
      </c>
      <c r="I14" s="531" t="n">
        <v>595.5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490</v>
      </c>
      <c r="F15" s="483" t="n">
        <v>0</v>
      </c>
      <c r="G15" s="483" t="n">
        <v>0</v>
      </c>
      <c r="H15" s="483" t="n">
        <v>0</v>
      </c>
      <c r="I15" s="525" t="n">
        <v>490</v>
      </c>
    </row>
    <row customHeight="1" ht="12.8" r="16" s="344">
      <c r="B16" s="588" t="n"/>
      <c r="C16" s="433" t="n"/>
      <c r="D16" s="433">
        <f>$D$14</f>
        <v/>
      </c>
      <c r="E16" s="530" t="n">
        <v>425</v>
      </c>
      <c r="F16" s="528" t="n">
        <v>0</v>
      </c>
      <c r="G16" s="528" t="n">
        <v>0</v>
      </c>
      <c r="H16" s="528" t="n">
        <v>0</v>
      </c>
      <c r="I16" s="531" t="n">
        <v>425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344.919963</v>
      </c>
      <c r="F35" s="483" t="n">
        <v>0</v>
      </c>
      <c r="G35" s="483" t="n">
        <v>0</v>
      </c>
      <c r="H35" s="483" t="n">
        <v>0</v>
      </c>
      <c r="I35" s="525" t="n">
        <v>344.919963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69</v>
      </c>
      <c r="F47" s="483" t="n">
        <v>0</v>
      </c>
      <c r="G47" s="483" t="n">
        <v>0</v>
      </c>
      <c r="H47" s="483" t="n">
        <v>0</v>
      </c>
      <c r="I47" s="525" t="n">
        <v>69</v>
      </c>
    </row>
    <row customHeight="1" ht="12.8" r="48" s="344">
      <c r="B48" s="588" t="n"/>
      <c r="C48" s="433" t="n"/>
      <c r="D48" s="433">
        <f>$D$14</f>
        <v/>
      </c>
      <c r="E48" s="530" t="n">
        <v>84</v>
      </c>
      <c r="F48" s="528" t="n">
        <v>0</v>
      </c>
      <c r="G48" s="528" t="n">
        <v>0</v>
      </c>
      <c r="H48" s="528" t="n">
        <v>0</v>
      </c>
      <c r="I48" s="531" t="n">
        <v>84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90</v>
      </c>
      <c r="F61" s="483" t="n">
        <v>0</v>
      </c>
      <c r="G61" s="483" t="n">
        <v>0</v>
      </c>
      <c r="H61" s="483" t="n">
        <v>0</v>
      </c>
      <c r="I61" s="525" t="n">
        <v>90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86.5</v>
      </c>
      <c r="F64" s="528" t="n">
        <v>0</v>
      </c>
      <c r="G64" s="528" t="n">
        <v>0</v>
      </c>
      <c r="H64" s="528" t="n">
        <v>0</v>
      </c>
      <c r="I64" s="531" t="n">
        <v>86.5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