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334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Wüstenrot Bausparkasse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Wüstenrotstraße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71630 Ludwigsburg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7141 16 - 0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7141 16 85 36 37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www.wuestenrot.de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2548.6</v>
      </c>
      <c r="E21" s="373" t="n">
        <v>2226.6</v>
      </c>
      <c r="F21" s="372" t="n">
        <v>2510.76</v>
      </c>
      <c r="G21" s="373" t="n">
        <v>2362.26</v>
      </c>
      <c r="H21" s="372" t="n">
        <v>2388.42</v>
      </c>
      <c r="I21" s="373" t="n">
        <v>2246.38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3046.76</v>
      </c>
      <c r="E23" s="381" t="n">
        <v>2674.95</v>
      </c>
      <c r="F23" s="380" t="n">
        <v>3213.43</v>
      </c>
      <c r="G23" s="381" t="n">
        <v>2993.45</v>
      </c>
      <c r="H23" s="380" t="n">
        <v>3044.79</v>
      </c>
      <c r="I23" s="381" t="n">
        <v>2856.16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498.25</v>
      </c>
      <c r="E28" s="395" t="n">
        <v>448.35</v>
      </c>
      <c r="F28" s="394" t="n">
        <v>702.76</v>
      </c>
      <c r="G28" s="395" t="n">
        <v>631.1799999999999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2548.6</v>
      </c>
      <c r="E9" s="605" t="n">
        <v>2226.6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99.22</v>
      </c>
      <c r="E10" s="611" t="n">
        <v>98.2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3046.76</v>
      </c>
      <c r="E12" s="617" t="n">
        <v>2674.95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99.3</v>
      </c>
      <c r="E16" s="621" t="n">
        <v>99.2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9.539999999999999</v>
      </c>
      <c r="E28" s="621" t="n">
        <v>10.88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0</v>
      </c>
      <c r="E29" s="621" t="n">
        <v>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46.85</v>
      </c>
      <c r="E30" s="630" t="n">
        <v>44.96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13.04.2022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BSW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Wüstenrot Bausparkasse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52</v>
      </c>
      <c r="E11" s="420" t="n">
        <v>179.95</v>
      </c>
      <c r="F11" s="419" t="n">
        <v>25</v>
      </c>
      <c r="G11" s="420" t="n">
        <v>222.58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99</v>
      </c>
      <c r="E12" s="420" t="n">
        <v>142.71</v>
      </c>
      <c r="F12" s="419" t="n">
        <v>173</v>
      </c>
      <c r="G12" s="420" t="n">
        <v>139.64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58.5</v>
      </c>
      <c r="E13" s="420" t="n">
        <v>148.22</v>
      </c>
      <c r="F13" s="419" t="n">
        <v>52</v>
      </c>
      <c r="G13" s="420" t="n">
        <v>128.11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82</v>
      </c>
      <c r="E14" s="422" t="n">
        <v>127.67</v>
      </c>
      <c r="F14" s="421" t="n">
        <v>99</v>
      </c>
      <c r="G14" s="422" t="n">
        <v>147.28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192</v>
      </c>
      <c r="E15" s="422" t="n">
        <v>207.62</v>
      </c>
      <c r="F15" s="421" t="n">
        <v>140.5</v>
      </c>
      <c r="G15" s="422" t="n">
        <v>280.47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433.1</v>
      </c>
      <c r="E16" s="422" t="n">
        <v>304.33</v>
      </c>
      <c r="F16" s="421" t="n">
        <v>172</v>
      </c>
      <c r="G16" s="422" t="n">
        <v>206.54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278</v>
      </c>
      <c r="E17" s="422" t="n">
        <v>303.73</v>
      </c>
      <c r="F17" s="421" t="n">
        <v>433.1</v>
      </c>
      <c r="G17" s="422" t="n">
        <v>299.86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1244</v>
      </c>
      <c r="E18" s="420" t="n">
        <v>1405.49</v>
      </c>
      <c r="F18" s="419" t="n">
        <v>997</v>
      </c>
      <c r="G18" s="420" t="n">
        <v>1110.71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110</v>
      </c>
      <c r="E19" s="420" t="n">
        <v>227.05</v>
      </c>
      <c r="F19" s="419" t="n">
        <v>135</v>
      </c>
      <c r="G19" s="420" t="n">
        <v>139.76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2175.48</v>
      </c>
      <c r="E9" s="432" t="n">
        <v>2079.12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331.63</v>
      </c>
      <c r="E10" s="432" t="n">
        <v>220.06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189.66</v>
      </c>
      <c r="E11" s="432" t="n">
        <v>125.77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416.49</v>
      </c>
      <c r="H16" s="483" t="n">
        <v>1745.85</v>
      </c>
      <c r="I16" s="483" t="n">
        <v>498.72</v>
      </c>
      <c r="J16" s="483" t="n">
        <v>0</v>
      </c>
      <c r="K16" s="483" t="n">
        <v>0.43</v>
      </c>
      <c r="L16" s="483">
        <f>SUM(M16:R16)</f>
        <v/>
      </c>
      <c r="M16" s="483" t="n">
        <v>6.6</v>
      </c>
      <c r="N16" s="483" t="n">
        <v>0</v>
      </c>
      <c r="O16" s="483" t="n">
        <v>0</v>
      </c>
      <c r="P16" s="483" t="n">
        <v>27.78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372.12</v>
      </c>
      <c r="H17" s="485" t="n">
        <v>1627.19</v>
      </c>
      <c r="I17" s="485" t="n">
        <v>390.04</v>
      </c>
      <c r="J17" s="485" t="n">
        <v>0</v>
      </c>
      <c r="K17" s="485" t="n">
        <v>0.45</v>
      </c>
      <c r="L17" s="485">
        <f>SUM(M17:R17)</f>
        <v/>
      </c>
      <c r="M17" s="485" t="n">
        <v>6.24</v>
      </c>
      <c r="N17" s="485" t="n">
        <v>0</v>
      </c>
      <c r="O17" s="485" t="n">
        <v>0</v>
      </c>
      <c r="P17" s="485" t="n">
        <v>28.9</v>
      </c>
      <c r="Q17" s="485" t="n">
        <v>0</v>
      </c>
      <c r="R17" s="485" t="n">
        <v>0</v>
      </c>
      <c r="S17" s="486" t="n">
        <v>0.08</v>
      </c>
      <c r="T17" s="485" t="n">
        <v>0.41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416.49</v>
      </c>
      <c r="H18" s="483" t="n">
        <v>1745.85</v>
      </c>
      <c r="I18" s="483" t="n">
        <v>498.72</v>
      </c>
      <c r="J18" s="483" t="n">
        <v>0</v>
      </c>
      <c r="K18" s="483" t="n">
        <v>0.43</v>
      </c>
      <c r="L18" s="483">
        <f>SUM(M18:R18)</f>
        <v/>
      </c>
      <c r="M18" s="483" t="n">
        <v>6.6</v>
      </c>
      <c r="N18" s="483" t="n">
        <v>0</v>
      </c>
      <c r="O18" s="483" t="n">
        <v>0</v>
      </c>
      <c r="P18" s="483" t="n">
        <v>27.78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372.12</v>
      </c>
      <c r="H19" s="485" t="n">
        <v>1627.19</v>
      </c>
      <c r="I19" s="485" t="n">
        <v>390.04</v>
      </c>
      <c r="J19" s="485" t="n">
        <v>0</v>
      </c>
      <c r="K19" s="485" t="n">
        <v>0.45</v>
      </c>
      <c r="L19" s="485">
        <f>SUM(M19:R19)</f>
        <v/>
      </c>
      <c r="M19" s="485" t="n">
        <v>6.24</v>
      </c>
      <c r="N19" s="485" t="n">
        <v>0</v>
      </c>
      <c r="O19" s="485" t="n">
        <v>0</v>
      </c>
      <c r="P19" s="485" t="n">
        <v>28.9</v>
      </c>
      <c r="Q19" s="485" t="n">
        <v>0</v>
      </c>
      <c r="R19" s="485" t="n">
        <v>0</v>
      </c>
      <c r="S19" s="486" t="n">
        <v>0.08</v>
      </c>
      <c r="T19" s="485" t="n">
        <v>0.41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350</v>
      </c>
      <c r="F13" s="483" t="n">
        <v>0</v>
      </c>
      <c r="G13" s="483" t="n">
        <v>0</v>
      </c>
      <c r="H13" s="483" t="n">
        <v>0</v>
      </c>
      <c r="I13" s="525" t="n">
        <v>350</v>
      </c>
    </row>
    <row customHeight="1" ht="12.8" r="14" s="344">
      <c r="B14" s="588" t="n"/>
      <c r="C14" s="433" t="n"/>
      <c r="D14" s="433">
        <f>"Jahr "&amp;(AktJahr-1)</f>
        <v/>
      </c>
      <c r="E14" s="530" t="n">
        <v>250</v>
      </c>
      <c r="F14" s="528" t="n">
        <v>0</v>
      </c>
      <c r="G14" s="528" t="n">
        <v>0</v>
      </c>
      <c r="H14" s="528" t="n">
        <v>0</v>
      </c>
      <c r="I14" s="531" t="n">
        <v>250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50</v>
      </c>
      <c r="F25" s="483" t="n">
        <v>0</v>
      </c>
      <c r="G25" s="483" t="n">
        <v>0</v>
      </c>
      <c r="H25" s="483" t="n">
        <v>0</v>
      </c>
      <c r="I25" s="525" t="n">
        <v>50</v>
      </c>
    </row>
    <row customHeight="1" ht="12.8" r="26" s="344">
      <c r="B26" s="588" t="n"/>
      <c r="C26" s="433" t="n"/>
      <c r="D26" s="433">
        <f>$D$14</f>
        <v/>
      </c>
      <c r="E26" s="530" t="n">
        <v>50</v>
      </c>
      <c r="F26" s="528" t="n">
        <v>0</v>
      </c>
      <c r="G26" s="528" t="n">
        <v>0</v>
      </c>
      <c r="H26" s="528" t="n">
        <v>0</v>
      </c>
      <c r="I26" s="531" t="n">
        <v>50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150</v>
      </c>
      <c r="F27" s="483" t="n">
        <v>0</v>
      </c>
      <c r="G27" s="483" t="n">
        <v>0</v>
      </c>
      <c r="H27" s="483" t="n">
        <v>0</v>
      </c>
      <c r="I27" s="525" t="n">
        <v>150</v>
      </c>
    </row>
    <row customHeight="1" ht="12.8" r="28" s="344">
      <c r="B28" s="588" t="n"/>
      <c r="C28" s="433" t="n"/>
      <c r="D28" s="433">
        <f>$D$14</f>
        <v/>
      </c>
      <c r="E28" s="530" t="n">
        <v>50</v>
      </c>
      <c r="F28" s="528" t="n">
        <v>0</v>
      </c>
      <c r="G28" s="528" t="n">
        <v>0</v>
      </c>
      <c r="H28" s="528" t="n">
        <v>0</v>
      </c>
      <c r="I28" s="531" t="n">
        <v>50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40</v>
      </c>
      <c r="F33" s="483" t="n">
        <v>0</v>
      </c>
      <c r="G33" s="483" t="n">
        <v>0</v>
      </c>
      <c r="H33" s="483" t="n">
        <v>0</v>
      </c>
      <c r="I33" s="525" t="n">
        <v>40</v>
      </c>
    </row>
    <row customHeight="1" ht="12.8" r="34" s="344">
      <c r="B34" s="588" t="n"/>
      <c r="C34" s="433" t="n"/>
      <c r="D34" s="433">
        <f>$D$14</f>
        <v/>
      </c>
      <c r="E34" s="530" t="n">
        <v>40</v>
      </c>
      <c r="F34" s="528" t="n">
        <v>0</v>
      </c>
      <c r="G34" s="528" t="n">
        <v>0</v>
      </c>
      <c r="H34" s="528" t="n">
        <v>0</v>
      </c>
      <c r="I34" s="531" t="n">
        <v>40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75</v>
      </c>
      <c r="F45" s="483" t="n">
        <v>0</v>
      </c>
      <c r="G45" s="483" t="n">
        <v>0</v>
      </c>
      <c r="H45" s="483" t="n">
        <v>0</v>
      </c>
      <c r="I45" s="525" t="n">
        <v>75</v>
      </c>
    </row>
    <row customHeight="1" ht="12.8" r="46" s="344">
      <c r="B46" s="588" t="n"/>
      <c r="C46" s="433" t="n"/>
      <c r="D46" s="433">
        <f>$D$14</f>
        <v/>
      </c>
      <c r="E46" s="530" t="n">
        <v>75</v>
      </c>
      <c r="F46" s="528" t="n">
        <v>0</v>
      </c>
      <c r="G46" s="528" t="n">
        <v>0</v>
      </c>
      <c r="H46" s="528" t="n">
        <v>0</v>
      </c>
      <c r="I46" s="531" t="n">
        <v>75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15</v>
      </c>
      <c r="F47" s="483" t="n">
        <v>0</v>
      </c>
      <c r="G47" s="483" t="n">
        <v>0</v>
      </c>
      <c r="H47" s="483" t="n">
        <v>0</v>
      </c>
      <c r="I47" s="525" t="n">
        <v>15</v>
      </c>
    </row>
    <row customHeight="1" ht="12.8" r="48" s="344">
      <c r="B48" s="588" t="n"/>
      <c r="C48" s="433" t="n"/>
      <c r="D48" s="433">
        <f>$D$14</f>
        <v/>
      </c>
      <c r="E48" s="530" t="n">
        <v>15</v>
      </c>
      <c r="F48" s="528" t="n">
        <v>0</v>
      </c>
      <c r="G48" s="528" t="n">
        <v>0</v>
      </c>
      <c r="H48" s="528" t="n">
        <v>0</v>
      </c>
      <c r="I48" s="531" t="n">
        <v>15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20</v>
      </c>
      <c r="F61" s="483" t="n">
        <v>0</v>
      </c>
      <c r="G61" s="483" t="n">
        <v>0</v>
      </c>
      <c r="H61" s="483" t="n">
        <v>0</v>
      </c>
      <c r="I61" s="525" t="n">
        <v>20</v>
      </c>
    </row>
    <row customHeight="1" ht="12.8" r="62" s="344">
      <c r="B62" s="588" t="n"/>
      <c r="C62" s="433" t="n"/>
      <c r="D62" s="433">
        <f>$D$14</f>
        <v/>
      </c>
      <c r="E62" s="530" t="n">
        <v>20</v>
      </c>
      <c r="F62" s="528" t="n">
        <v>0</v>
      </c>
      <c r="G62" s="528" t="n">
        <v>0</v>
      </c>
      <c r="H62" s="528" t="n">
        <v>0</v>
      </c>
      <c r="I62" s="531" t="n">
        <v>20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