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953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Wüstenrot Bausparkasse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Wüstenrotstraße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71630 Ludwigsburg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7141 16 - 0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7141 16 85 36 37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www.wuestenrot.de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1751.6</v>
      </c>
      <c r="E21" s="373" t="n">
        <v>1980.6</v>
      </c>
      <c r="F21" s="372" t="n">
        <v>1911.03</v>
      </c>
      <c r="G21" s="373" t="n">
        <v>2171.33</v>
      </c>
      <c r="H21" s="372" t="n">
        <v>1819.05</v>
      </c>
      <c r="I21" s="373" t="n">
        <v>2062.34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2530.28</v>
      </c>
      <c r="E23" s="381" t="n">
        <v>2459.75</v>
      </c>
      <c r="F23" s="380" t="n">
        <v>2832.27</v>
      </c>
      <c r="G23" s="381" t="n">
        <v>2776.39</v>
      </c>
      <c r="H23" s="380" t="n">
        <v>2710.62</v>
      </c>
      <c r="I23" s="381" t="n">
        <v>2663.71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778.6799999999999</v>
      </c>
      <c r="E28" s="395" t="n">
        <v>0</v>
      </c>
      <c r="F28" s="394" t="n">
        <v>921.24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1751.6</v>
      </c>
      <c r="E9" s="605" t="n">
        <v>1980.6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97.72</v>
      </c>
      <c r="E10" s="611" t="n">
        <v>97.48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2530.28</v>
      </c>
      <c r="E12" s="617" t="n">
        <v>2459.75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99.27</v>
      </c>
      <c r="E16" s="621" t="n">
        <v>99.06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11.44</v>
      </c>
      <c r="E28" s="621" t="n">
        <v>12.13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44.43</v>
      </c>
      <c r="E29" s="621" t="n">
        <v>43.33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BSW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Wüstenrot Bausparkasse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</v>
      </c>
      <c r="E11" s="420" t="n">
        <v>266.2</v>
      </c>
      <c r="F11" s="419" t="n">
        <v>191</v>
      </c>
      <c r="G11" s="420" t="n">
        <v>207.58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25</v>
      </c>
      <c r="E12" s="420" t="n">
        <v>155.29</v>
      </c>
      <c r="F12" s="419" t="n">
        <v>65</v>
      </c>
      <c r="G12" s="420" t="n">
        <v>149.37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173</v>
      </c>
      <c r="E13" s="420" t="n">
        <v>140.85</v>
      </c>
      <c r="F13" s="419" t="n">
        <v>50</v>
      </c>
      <c r="G13" s="420" t="n">
        <v>215.63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52</v>
      </c>
      <c r="E14" s="422" t="n">
        <v>129.61</v>
      </c>
      <c r="F14" s="421" t="n">
        <v>25</v>
      </c>
      <c r="G14" s="422" t="n">
        <v>159.86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157.5</v>
      </c>
      <c r="E15" s="422" t="n">
        <v>302.23</v>
      </c>
      <c r="F15" s="421" t="n">
        <v>225</v>
      </c>
      <c r="G15" s="422" t="n">
        <v>277.21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151</v>
      </c>
      <c r="E16" s="422" t="n">
        <v>233.36</v>
      </c>
      <c r="F16" s="421" t="n">
        <v>157.5</v>
      </c>
      <c r="G16" s="422" t="n">
        <v>308.36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216.1</v>
      </c>
      <c r="E17" s="422" t="n">
        <v>253.83</v>
      </c>
      <c r="F17" s="421" t="n">
        <v>151</v>
      </c>
      <c r="G17" s="422" t="n">
        <v>227.49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757</v>
      </c>
      <c r="E18" s="420" t="n">
        <v>940.79</v>
      </c>
      <c r="F18" s="419" t="n">
        <v>921.1</v>
      </c>
      <c r="G18" s="420" t="n">
        <v>822.17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17</v>
      </c>
      <c r="E19" s="420" t="n">
        <v>108.11</v>
      </c>
      <c r="F19" s="419" t="n">
        <v>195</v>
      </c>
      <c r="G19" s="420" t="n">
        <v>92.09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2097.03</v>
      </c>
      <c r="E9" s="432" t="n">
        <v>2160.27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181.87</v>
      </c>
      <c r="E10" s="432" t="n">
        <v>107.09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91.38</v>
      </c>
      <c r="E11" s="432" t="n">
        <v>32.39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367.27</v>
      </c>
      <c r="H16" s="483" t="n">
        <v>1619.54</v>
      </c>
      <c r="I16" s="483" t="n">
        <v>355.92</v>
      </c>
      <c r="J16" s="483" t="n">
        <v>0</v>
      </c>
      <c r="K16" s="483" t="n">
        <v>0.49</v>
      </c>
      <c r="L16" s="483">
        <f>SUM(M16:R16)</f>
        <v/>
      </c>
      <c r="M16" s="483" t="n">
        <v>6.17</v>
      </c>
      <c r="N16" s="483" t="n">
        <v>0</v>
      </c>
      <c r="O16" s="483" t="n">
        <v>0</v>
      </c>
      <c r="P16" s="483" t="n">
        <v>20.9</v>
      </c>
      <c r="Q16" s="483" t="n">
        <v>0</v>
      </c>
      <c r="R16" s="483" t="n">
        <v>0</v>
      </c>
      <c r="S16" s="484" t="n">
        <v>0.11</v>
      </c>
      <c r="T16" s="483" t="n">
        <v>0.34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371.5</v>
      </c>
      <c r="H17" s="485" t="n">
        <v>1601.39</v>
      </c>
      <c r="I17" s="485" t="n">
        <v>308.44</v>
      </c>
      <c r="J17" s="485" t="n">
        <v>0</v>
      </c>
      <c r="K17" s="485" t="n">
        <v>0.61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17.84</v>
      </c>
      <c r="Q17" s="485" t="n">
        <v>0</v>
      </c>
      <c r="R17" s="485" t="n">
        <v>0</v>
      </c>
      <c r="S17" s="486" t="n">
        <v>0.07000000000000001</v>
      </c>
      <c r="T17" s="485" t="n">
        <v>0.28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367.27</v>
      </c>
      <c r="H18" s="483" t="n">
        <v>1619.54</v>
      </c>
      <c r="I18" s="483" t="n">
        <v>355.92</v>
      </c>
      <c r="J18" s="483" t="n">
        <v>0</v>
      </c>
      <c r="K18" s="483" t="n">
        <v>0.49</v>
      </c>
      <c r="L18" s="483">
        <f>SUM(M18:R18)</f>
        <v/>
      </c>
      <c r="M18" s="483" t="n">
        <v>6.17</v>
      </c>
      <c r="N18" s="483" t="n">
        <v>0</v>
      </c>
      <c r="O18" s="483" t="n">
        <v>0</v>
      </c>
      <c r="P18" s="483" t="n">
        <v>20.9</v>
      </c>
      <c r="Q18" s="483" t="n">
        <v>0</v>
      </c>
      <c r="R18" s="483" t="n">
        <v>0</v>
      </c>
      <c r="S18" s="484" t="n">
        <v>0.11</v>
      </c>
      <c r="T18" s="483" t="n">
        <v>0.34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371.5</v>
      </c>
      <c r="H19" s="485" t="n">
        <v>1601.39</v>
      </c>
      <c r="I19" s="485" t="n">
        <v>308.44</v>
      </c>
      <c r="J19" s="485" t="n">
        <v>0</v>
      </c>
      <c r="K19" s="485" t="n">
        <v>0.61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17.84</v>
      </c>
      <c r="Q19" s="485" t="n">
        <v>0</v>
      </c>
      <c r="R19" s="485" t="n">
        <v>0</v>
      </c>
      <c r="S19" s="486" t="n">
        <v>0.07000000000000001</v>
      </c>
      <c r="T19" s="485" t="n">
        <v>0.28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160</v>
      </c>
      <c r="F13" s="483" t="n">
        <v>0</v>
      </c>
      <c r="G13" s="483" t="n">
        <v>0</v>
      </c>
      <c r="H13" s="483" t="n">
        <v>0</v>
      </c>
      <c r="I13" s="525" t="n">
        <v>160</v>
      </c>
    </row>
    <row customHeight="1" ht="12.8" r="14" s="344">
      <c r="B14" s="588" t="n"/>
      <c r="C14" s="433" t="n"/>
      <c r="D14" s="433">
        <f>"Jahr "&amp;(AktJahr-1)</f>
        <v/>
      </c>
      <c r="E14" s="530" t="n">
        <v>160</v>
      </c>
      <c r="F14" s="528" t="n">
        <v>0</v>
      </c>
      <c r="G14" s="528" t="n">
        <v>0</v>
      </c>
      <c r="H14" s="528" t="n">
        <v>0</v>
      </c>
      <c r="I14" s="531" t="n">
        <v>160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50</v>
      </c>
      <c r="F25" s="483" t="n">
        <v>0</v>
      </c>
      <c r="G25" s="483" t="n">
        <v>0</v>
      </c>
      <c r="H25" s="483" t="n">
        <v>0</v>
      </c>
      <c r="I25" s="525" t="n">
        <v>50</v>
      </c>
    </row>
    <row customHeight="1" ht="12.8" r="26" s="344">
      <c r="B26" s="588" t="n"/>
      <c r="C26" s="433" t="n"/>
      <c r="D26" s="433">
        <f>$D$14</f>
        <v/>
      </c>
      <c r="E26" s="530" t="n">
        <v>50</v>
      </c>
      <c r="F26" s="528" t="n">
        <v>0</v>
      </c>
      <c r="G26" s="528" t="n">
        <v>0</v>
      </c>
      <c r="H26" s="528" t="n">
        <v>0</v>
      </c>
      <c r="I26" s="531" t="n">
        <v>50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50</v>
      </c>
      <c r="F27" s="483" t="n">
        <v>0</v>
      </c>
      <c r="G27" s="483" t="n">
        <v>0</v>
      </c>
      <c r="H27" s="483" t="n">
        <v>0</v>
      </c>
      <c r="I27" s="525" t="n">
        <v>50</v>
      </c>
    </row>
    <row customHeight="1" ht="12.8" r="28" s="344">
      <c r="B28" s="588" t="n"/>
      <c r="C28" s="433" t="n"/>
      <c r="D28" s="433">
        <f>$D$14</f>
        <v/>
      </c>
      <c r="E28" s="530" t="n">
        <v>50</v>
      </c>
      <c r="F28" s="528" t="n">
        <v>0</v>
      </c>
      <c r="G28" s="528" t="n">
        <v>0</v>
      </c>
      <c r="H28" s="528" t="n">
        <v>0</v>
      </c>
      <c r="I28" s="531" t="n">
        <v>50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40</v>
      </c>
      <c r="F33" s="483" t="n">
        <v>0</v>
      </c>
      <c r="G33" s="483" t="n">
        <v>0</v>
      </c>
      <c r="H33" s="483" t="n">
        <v>0</v>
      </c>
      <c r="I33" s="525" t="n">
        <v>40</v>
      </c>
    </row>
    <row customHeight="1" ht="12.8" r="34" s="344">
      <c r="B34" s="588" t="n"/>
      <c r="C34" s="433" t="n"/>
      <c r="D34" s="433">
        <f>$D$14</f>
        <v/>
      </c>
      <c r="E34" s="530" t="n">
        <v>40</v>
      </c>
      <c r="F34" s="528" t="n">
        <v>0</v>
      </c>
      <c r="G34" s="528" t="n">
        <v>0</v>
      </c>
      <c r="H34" s="528" t="n">
        <v>0</v>
      </c>
      <c r="I34" s="531" t="n">
        <v>40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20</v>
      </c>
      <c r="F61" s="483" t="n">
        <v>0</v>
      </c>
      <c r="G61" s="483" t="n">
        <v>0</v>
      </c>
      <c r="H61" s="483" t="n">
        <v>0</v>
      </c>
      <c r="I61" s="525" t="n">
        <v>20</v>
      </c>
    </row>
    <row customHeight="1" ht="12.8" r="62" s="344">
      <c r="B62" s="588" t="n"/>
      <c r="C62" s="433" t="n"/>
      <c r="D62" s="433">
        <f>$D$14</f>
        <v/>
      </c>
      <c r="E62" s="530" t="n">
        <v>20</v>
      </c>
      <c r="F62" s="528" t="n">
        <v>0</v>
      </c>
      <c r="G62" s="528" t="n">
        <v>0</v>
      </c>
      <c r="H62" s="528" t="n">
        <v>0</v>
      </c>
      <c r="I62" s="531" t="n">
        <v>20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