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<sst xmlns="http://schemas.openxmlformats.org/spreadsheetml/2006/main" uniqueCount="655">
  <si>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Berlin Hyp AG</t>
  </si>
  <si>
    <t>Budapester Straße 1</t>
  </si>
  <si>
    <t>10787 Berlin</t>
  </si>
  <si>
    <t>Telefon: +49 30 25 99 90</t>
  </si>
  <si>
    <t>Telefax: +49 30 25 99 91 31</t>
  </si>
  <si>
    <t>E-Mail: info@berlinhyp.de</t>
  </si>
  <si>
    <t>Internet: www.berlinhyp.de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</si>
  <si>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</si>
  <si>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</si>
  <si>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</si>
  <si>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</si>
  <si>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</si>
  <si>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</si>
  <si>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</si>
  <si>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</si>
  <si>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</si>
  <si>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</si>
  <si>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</si>
  <si>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</si>
  <si>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</si>
  <si>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</si>
  <si>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</si>
  <si>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</si>
  <si>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</si>
  <si>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</si>
  <si>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</si>
  <si>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</si>
  <si>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</si>
  <si>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</si>
  <si>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</si>
  <si>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</si>
  <si>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</si>
  <si>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</si>
  <si>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</si>
  <si>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</si>
  <si>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</si>
  <si>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</si>
  <si>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</si>
  <si>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</si>
  <si>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</si>
  <si>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</si>
  <si>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</si>
  <si>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</si>
  <si>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</si>
  <si>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</si>
  <si>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</si>
  <si>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</si>
  <si>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</si>
  <si>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</si>
  <si>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</si>
  <si>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</si>
  <si>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</si>
  <si>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</si>
  <si>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</si>
  <si>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</si>
  <si>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</si>
  <si>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</si>
  <si>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</si>
  <si>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</si>
  <si>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</si>
  <si>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</si>
  <si>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</si>
  <si>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</si>
  <si>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</si>
  <si>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</si>
  <si>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</si>
  <si>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</si>
  <si>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</si>
  <si>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</si>
  <si>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</si>
  <si>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</si>
  <si>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</si>
  <si>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</si>
  <si>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</si>
  <si>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</si>
  <si>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</si>
  <si>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</si>
  <si>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</si>
  <si>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</si>
  <si>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</si>
  <si>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</si>
  <si>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</si>
  <si>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</si>
  <si>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</si>
  <si>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</si>
  <si>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</si>
  <si>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</si>
  <si>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</si>
  <si>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</si>
  <si>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</si>
  <si>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</si>
  <si>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</si>
  <si>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</si>
  <si>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</si>
  <si>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</si>
  <si>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</si>
  <si>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</si>
  <si>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</si>
  <si>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</si>
  <si>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</si>
  <si>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</si>
  <si>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</si>
  <si>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</si>
  <si>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</si>
  <si>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</si>
  <si>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</si>
  <si>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</si>
  <si>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</si>
  <si>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</si>
  <si>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</si>
  <si>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</si>
  <si>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</si>
  <si>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</si>
  <si>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</si>
  <si>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</si>
  <si>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</si>
  <si>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</si>
  <si>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</si>
  <si>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</si>
  <si>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</si>
  <si>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</si>
  <si>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</si>
  <si>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</si>
  <si>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</si>
  <si>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</si>
  <si>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</si>
  <si>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</si>
  <si>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</si>
  <si>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</si>
  <si>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</si>
  <si>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</si>
  <si>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</si>
  <si>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</si>
  <si>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</si>
  <si>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</si>
  <si>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</si>
  <si>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</si>
  <si>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</si>
  <si>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</si>
  <si>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</si>
  <si>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</si>
  <si>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</si>
  <si>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</si>
  <si>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</si>
  <si>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</si>
  <si>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</si>
  <si>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</si>
  <si>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</si>
  <si>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</si>
  <si>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</si>
  <si>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</si>
  <si>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</si>
  <si>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</si>
  <si>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</si>
  <si>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</si>
  <si>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</si>
  <si>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</si>
  <si>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</si>
  <si>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</si>
  <si>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</si>
  <si>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</si>
  <si>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</si>
  <si>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</si>
  <si>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</si>
  <si>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</si>
  <si>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</si>
  <si>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</si>
  <si>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</si>
  <si>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</si>
  <si>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</si>
  <si>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</si>
  <si>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</si>
  <si>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</si>
  <si>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</si>
  <si>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</si>
  <si>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</si>
  <si>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</si>
  <si>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</si>
  <si>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</si>
  <si>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</si>
  <si>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</si>
  <si>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</si>
  <si>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</si>
  <si>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</si>
  <si>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</si>
  <si>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</si>
  <si>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</si>
  <si>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</si>
  <si>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</si>
  <si>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</si>
  <si>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</si>
  <si>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</si>
  <si>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</si>
  <si>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</si>
  <si>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</si>
  <si>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</si>
  <si>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</si>
  <si>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</si>
  <si>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</si>
  <si>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</si>
  <si>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</si>
  <si>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</si>
  <si>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</si>
  <si>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</si>
  <si>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</si>
  <si>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</si>
  <si>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</si>
  <si>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</si>
  <si>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</si>
  <si>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</si>
  <si>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</si>
  <si>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</si>
  <si>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</si>
  <si>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</si>
  <si>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</si>
  <si>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</si>
  <si>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</si>
  <si>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</si>
  <si>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</si>
  <si>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</si>
  <si>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</si>
  <si>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</si>
  <si>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</si>
  <si>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</si>
  <si>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</si>
  <si>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</si>
  <si>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</si>
  <si>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</si>
  <si>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</si>
  <si>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</si>
  <si>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</si>
  <si>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</si>
  <si>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</si>
  <si>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</si>
  <si>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</si>
  <si>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</si>
  <si>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</si>
  <si>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</si>
  <si>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</si>
  <si>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</si>
  <si>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</si>
  <si>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</si>
  <si>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</si>
  <si>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</si>
  <si>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</si>
  <si>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</si>
  <si>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</si>
  <si>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</si>
  <si>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</si>
  <si>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</si>
  <si>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</si>
  <si>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</si>
  <si>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</si>
  <si>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</si>
  <si>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</si>
  <si>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</si>
  <si>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</si>
  <si>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</si>
  <si>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</si>
  <si>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</si>
  <si>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</si>
  <si>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</si>
  <si>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</si>
  <si>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</si>
  <si>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</si>
  <si>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</si>
  <si>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</si>
  <si>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</si>
  <si>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</si>
  <si>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</si>
  <si>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</si>
  <si>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</si>
  <si>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</si>
  <si>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</si>
  <si>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</si>
  <si>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</si>
  <si>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</si>
  <si>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</si>
  <si>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</si>
  <si>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</si>
  <si>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</si>
  <si>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</si>
  <si>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</si>
  <si>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</si>
  <si>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</si>
  <si>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</si>
  <si>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</si>
  <si>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</si>
  <si>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</si>
  <si>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</si>
  <si>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</si>
  <si>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</si>
  <si>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</si>
  <si>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</si>
  <si>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</si>
  <si>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</si>
  <si>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</si>
  <si>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</si>
  <si>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</si>
  <si>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</si>
  <si>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</si>
  <si>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</si>
  <si>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</si>
  <si>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</si>
  <si>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</si>
  <si>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</si>
  <si>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</si>
  <si>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</si>
  <si>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</si>
  <si>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</si>
  <si>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</si>
  <si>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</si>
  <si>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</si>
  <si>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</si>
  <si>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</si>
  <si>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</si>
  <si>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</si>
  <si>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</si>
  <si>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</si>
  <si>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</si>
  <si>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</si>
  <si>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</si>
  <si>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</si>
  <si>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</si>
  <si>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</si>
  <si>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</si>
  <si>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</si>
  <si>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</si>
  <si>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</si>
  <si>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</si>
  <si>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</si>
  <si>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</si>
  <si>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</si>
  <si>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</si>
  <si>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</si>
  <si>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</si>
  <si>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</si>
  <si>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</si>
  <si>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</si>
  <si>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</si>
  <si>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</si>
  <si>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</si>
  <si>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</si>
  <si>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</si>
  <si>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</si>
  <si>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</si>
  <si>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</si>
  <si>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</si>
  <si>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</si>
  <si>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</si>
  <si>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</si>
  <si>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</si>
  <si>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</si>
  <si>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</si>
  <si>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</si>
  <si>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</si>
  <si>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</si>
  <si>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</si>
  <si>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</si>
  <si>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</si>
  <si>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</si>
  <si>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</si>
  <si>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</si>
  <si>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</si>
  <si>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</si>
  <si>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</si>
  <si>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</si>
  <si>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</si>
  <si>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</si>
  <si>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</si>
  <si>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</si>
  <si>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</si>
  <si>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</si>
  <si>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</si>
  <si>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</si>
  <si>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</si>
  <si>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</si>
  <si>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</si>
  <si>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</si>
  <si>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</si>
  <si>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</si>
  <si>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</si>
  <si>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</si>
  <si>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</si>
  <si>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</si>
  <si>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</si>
  <si>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</si>
  <si>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</si>
  <si>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</si>
  <si>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</si>
  <si>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</si>
  <si>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</si>
  <si>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</si>
  <si>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</si>
  <si>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</si>
  <si>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</si>
  <si>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</si>
  <si>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</si>
  <si>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</si>
  <si>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</si>
  <si>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</si>
  <si>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</si>
  <si>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</si>
  <si>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</si>
  <si>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</si>
  <si>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</si>
  <si>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</si>
  <si>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</si>
  <si>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</si>
  <si>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</si>
  <si>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</si>
  <si>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</si>
  <si>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</si>
  <si>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</si>
  <si>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</si>
  <si>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</si>
  <si>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</si>
  <si>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</si>
  <si>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</si>
  <si>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</si>
  <si>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</si>
  <si>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</si>
  <si>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</si>
  <si>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</si>
  <si>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</si>
  <si>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</si>
  <si>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</si>
  <si>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</si>
  <si>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</si>
  <si>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</si>
  <si>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</si>
  <si>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</si>
  <si>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</si>
  <si>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</si>
  <si>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</si>
  <si>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</si>
  <si>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</si>
  <si>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</si>
  <si>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</si>
  <si>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</si>
  <si>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</si>
  <si>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</si>
  <si>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</si>
  <si>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</si>
  <si>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</si>
  <si>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</si>
  <si>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</si>
  <si>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</si>
  <si>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</si>
  <si>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</si>
  <si>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</si>
  <si>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</si>
  <si>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</si>
  <si>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</si>
  <si>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</si>
  <si>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</si>
  <si>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</si>
  <si>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</si>
  <si>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</si>
  <si>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</si>
  <si>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</si>
  <si>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</si>
  <si>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</si>
  <si>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</si>
  <si>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</si>
  <si>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</si>
  <si>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</si>
  <si>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</si>
  <si>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</si>
  <si>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</si>
  <si>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</si>
  <si>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</si>
  <si>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</si>
  <si>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</si>
  <si>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</si>
  <si>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</si>
  <si>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</si>
  <si>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</si>
  <si>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</si>
  <si>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</si>
  <si>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</si>
  <si>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</si>
  <si>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</si>
  <si>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</si>
  <si>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</si>
  <si>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</si>
  <si>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</si>
  <si>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</si>
  <si>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</si>
  <si>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</si>
  <si>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</si>
  <si>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</si>
  <si>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</si>
  <si>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</si>
  <si>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</si>
  <si>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</si>
  <si>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</si>
  <si>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</si>
  <si>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</si>
  <si>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</si>
  <si>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</si>
  <si>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</si>
  <si>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</si>
  <si>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</si>
  <si>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</si>
  <si>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</si>
  <si>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</si>
  <si>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</si>
  <si>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</si>
  <si>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</si>
  <si>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</si>
  <si>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</si>
  <si>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</si>
  <si>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</si>
  <si>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</si>
  <si>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</si>
  <si>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</si>
  <si>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</si>
  <si>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</si>
  <si>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</si>
  <si>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</si>
  <si>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</si>
  <si>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</si>
  <si>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</si>
  <si>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</si>
  <si>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</si>
  <si>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</si>
  <si>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</si>
  <si>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</si>
  <si>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</si>
  <si>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</si>
  <si>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</si>
  <si>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</si>
  <si>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</si>
  <si>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</si>
  <si>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</si>
  <si>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</si>
  <si>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</si>
  <si>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</si>
  <si>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</si>
  <si>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</si>
  <si>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</si>
  <si>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</si>
  <si>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</si>
  <si>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</si>
  <si>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</si>
  <si>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</si>
  <si>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</si>
  <si>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</si>
  <si>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</si>
  <si>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</si>
  <si>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</si>
  <si>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</si>
  <si>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</si>
  <si>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</si>
  <si>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</si>
  <si>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</si>
  <si>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</si>
  <si>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</si>
  <si>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</si>
  <si>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</si>
  <si>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</si>
  <si>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</si>
  <si>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</si>
  <si>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</si>
  <si>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</si>
  <si>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</si>
  <si>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</si>
  <si>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</si>
  <si>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</si>
  <si>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</si>
  <si>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</si>
  <si>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</si>
  <si>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</si>
  <si>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</si>
  <si>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</si>
  <si>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</si>
  <si>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</si>
  <si>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</si>
  <si>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</si>
  <si>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</si>
  <si>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</si>
  <si>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</si>
  <si>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</si>
  <si>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</si>
  <si>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17.10.2019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</si>
  <si>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</si>
  <si>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</si>
  <si>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</si>
  <si>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</si>
  <si>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</si>
  <si>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</si>
  <si>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</si>
  <si>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</si>
  <si>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</si>
  <si>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</si>
  <si>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</si>
  <si>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</si>
  <si>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</si>
  <si>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</si>
  <si>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</si>
  <si>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</si>
  <si>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</si>
  <si>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</si>
  <si>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</si>
  <si>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BHH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</si>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</sst>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5048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13351.7</v>
      </c>
      <c r="E21" s="372" t="n">
        <v>13892.7</v>
      </c>
      <c r="F21" s="371" t="n">
        <v>14701.1</v>
      </c>
      <c r="G21" s="372" t="n">
        <v>14548.1</v>
      </c>
      <c r="H21" s="371" t="n">
        <v>15640.2</v>
      </c>
      <c r="I21" s="372" t="n">
        <v>15323.8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14019.2</v>
      </c>
      <c r="E23" s="380" t="n">
        <v>14300.4</v>
      </c>
      <c r="F23" s="379" t="n">
        <v>15514.9</v>
      </c>
      <c r="G23" s="380" t="n">
        <v>15275.5</v>
      </c>
      <c r="H23" s="379" t="n">
        <v>16220</v>
      </c>
      <c r="I23" s="380" t="n">
        <v>15837.9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667.5</v>
      </c>
      <c r="E28" s="393" t="n">
        <v>407.7</v>
      </c>
      <c r="F28" s="392" t="n">
        <v>813.8</v>
      </c>
      <c r="G28" s="393" t="n">
        <v>727.4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452.1</v>
      </c>
      <c r="E34" s="372" t="n">
        <v>1289.7</v>
      </c>
      <c r="F34" s="371" t="n">
        <v>552</v>
      </c>
      <c r="G34" s="372" t="n">
        <v>1430.3</v>
      </c>
      <c r="H34" s="371" t="n">
        <v>528.2</v>
      </c>
      <c r="I34" s="372" t="n">
        <v>1396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469.4</v>
      </c>
      <c r="E36" s="380" t="n">
        <v>1328.2</v>
      </c>
      <c r="F36" s="379" t="n">
        <v>700.7</v>
      </c>
      <c r="G36" s="380" t="n">
        <v>1579.9</v>
      </c>
      <c r="H36" s="379" t="n">
        <v>635.8</v>
      </c>
      <c r="I36" s="380" t="n">
        <v>1465.7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17.3</v>
      </c>
      <c r="E41" s="393" t="n">
        <v>38.5</v>
      </c>
      <c r="F41" s="392" t="n">
        <v>148.7</v>
      </c>
      <c r="G41" s="393" t="n">
        <v>149.6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26.5</v>
      </c>
      <c r="F13" s="476" t="n">
        <v>0</v>
      </c>
      <c r="G13" s="476" t="n">
        <v>26.5</v>
      </c>
      <c r="H13" s="516" t="n">
        <v>0</v>
      </c>
    </row>
    <row customHeight="1" ht="12.8" r="14" s="344" spans="1:8">
      <c r="B14" s="573" t="n"/>
      <c r="C14" s="430" t="n"/>
      <c r="D14" s="430">
        <f>"Jahr "&amp;(AktJahr-1)</f>
        <v/>
      </c>
      <c r="E14" s="521" t="n">
        <v>94.5</v>
      </c>
      <c r="F14" s="519" t="n">
        <v>0</v>
      </c>
      <c r="G14" s="519" t="n">
        <v>94.5</v>
      </c>
      <c r="H14" s="522" t="n">
        <v>25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8</v>
      </c>
      <c r="F15" s="476" t="n">
        <v>0</v>
      </c>
      <c r="G15" s="476" t="n">
        <v>8</v>
      </c>
      <c r="H15" s="516" t="n">
        <v>0</v>
      </c>
    </row>
    <row customHeight="1" ht="12.8" r="16" s="344" spans="1:8">
      <c r="B16" s="573" t="n"/>
      <c r="C16" s="430" t="n"/>
      <c r="D16" s="430">
        <f>$D$14</f>
        <v/>
      </c>
      <c r="E16" s="521" t="n">
        <v>49</v>
      </c>
      <c r="F16" s="519" t="n">
        <v>0</v>
      </c>
      <c r="G16" s="519" t="n">
        <v>49</v>
      </c>
      <c r="H16" s="522" t="n">
        <v>25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2.5</v>
      </c>
      <c r="F21" s="476" t="n">
        <v>0</v>
      </c>
      <c r="G21" s="476" t="n">
        <v>2.5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7.5</v>
      </c>
      <c r="F22" s="519" t="n">
        <v>0</v>
      </c>
      <c r="G22" s="519" t="n">
        <v>7.5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38</v>
      </c>
      <c r="F46" s="519" t="n">
        <v>0</v>
      </c>
      <c r="G46" s="519" t="n">
        <v>38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16</v>
      </c>
      <c r="F79" s="476" t="n">
        <v>0</v>
      </c>
      <c r="G79" s="476" t="n">
        <v>16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13351.7</v>
      </c>
      <c r="E9" s="590" t="n">
        <v>13892.7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88</v>
      </c>
      <c r="E10" s="596" t="n">
        <v>79.8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14019.2</v>
      </c>
      <c r="E12" s="602" t="n">
        <v>14300.4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69.09999999999999</v>
      </c>
      <c r="E16" s="606" t="n">
        <v>65.2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39.5</v>
      </c>
      <c r="E18" s="606" t="n">
        <v>38.6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199.4</v>
      </c>
      <c r="E21" s="606" t="n">
        <v>202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4</v>
      </c>
      <c r="E28" s="606" t="n">
        <v>3.9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55.6</v>
      </c>
      <c r="E29" s="606" t="n">
        <v>55.9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452.1</v>
      </c>
      <c r="E34" s="618" t="n">
        <v>1289.7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100</v>
      </c>
      <c r="E35" s="596" t="n">
        <v>100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469.4</v>
      </c>
      <c r="E37" s="621" t="n">
        <v>1328.2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100</v>
      </c>
      <c r="E41" s="606" t="n">
        <v>98.5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9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279.2</v>
      </c>
      <c r="E11" s="417" t="n">
        <v>1015.7</v>
      </c>
      <c r="F11" s="416" t="n">
        <v>894</v>
      </c>
      <c r="G11" s="417" t="n">
        <v>1158.4</v>
      </c>
    </row>
    <row customHeight="1" ht="12.8" r="12" s="344" spans="1:7">
      <c r="A12" s="360" t="n">
        <v>0</v>
      </c>
      <c r="B12" s="415" t="s">
        <v>28</v>
      </c>
      <c r="D12" s="416" t="n">
        <v>455</v>
      </c>
      <c r="E12" s="417" t="n">
        <v>564.9</v>
      </c>
      <c r="F12" s="416" t="n">
        <v>1165</v>
      </c>
      <c r="G12" s="417" t="n">
        <v>795.1</v>
      </c>
    </row>
    <row customHeight="1" ht="12.8" r="13" s="344" spans="1:7">
      <c r="A13" s="360" t="n"/>
      <c r="B13" s="415" t="s">
        <v>29</v>
      </c>
      <c r="D13" s="416" t="n">
        <v>538</v>
      </c>
      <c r="E13" s="417" t="n">
        <v>666.5</v>
      </c>
      <c r="F13" s="416" t="n">
        <v>278.7</v>
      </c>
      <c r="G13" s="417" t="n">
        <v>595.4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1193</v>
      </c>
      <c r="E14" s="419" t="n">
        <v>365.8</v>
      </c>
      <c r="F14" s="418" t="n">
        <v>455</v>
      </c>
      <c r="G14" s="419" t="n">
        <v>705.8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2996</v>
      </c>
      <c r="E15" s="419" t="n">
        <v>1429.7</v>
      </c>
      <c r="F15" s="418" t="n">
        <v>1731</v>
      </c>
      <c r="G15" s="419" t="n">
        <v>1388.3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2123</v>
      </c>
      <c r="E16" s="419" t="n">
        <v>1493.9</v>
      </c>
      <c r="F16" s="418" t="n">
        <v>3151</v>
      </c>
      <c r="G16" s="419" t="n">
        <v>1531.7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1935</v>
      </c>
      <c r="E17" s="419" t="n">
        <v>1691.6</v>
      </c>
      <c r="F17" s="418" t="n">
        <v>2123</v>
      </c>
      <c r="G17" s="419" t="n">
        <v>1290.9</v>
      </c>
    </row>
    <row customHeight="1" ht="12.8" r="18" s="344" spans="1:7">
      <c r="A18" s="360" t="n">
        <v>0</v>
      </c>
      <c r="B18" s="415" t="s">
        <v>34</v>
      </c>
      <c r="D18" s="416" t="n">
        <v>2903</v>
      </c>
      <c r="E18" s="417" t="n">
        <v>6175.2</v>
      </c>
      <c r="F18" s="416" t="n">
        <v>3171</v>
      </c>
      <c r="G18" s="417" t="n">
        <v>6532.4</v>
      </c>
    </row>
    <row customHeight="1" ht="12.8" r="19" s="344" spans="1:7">
      <c r="A19" s="360" t="n">
        <v>0</v>
      </c>
      <c r="B19" s="415" t="s">
        <v>35</v>
      </c>
      <c r="D19" s="416" t="n">
        <v>929.5</v>
      </c>
      <c r="E19" s="417" t="n">
        <v>615.9</v>
      </c>
      <c r="F19" s="416" t="n">
        <v>924</v>
      </c>
      <c r="G19" s="417" t="n">
        <v>302.4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125.1</v>
      </c>
      <c r="E24" s="417" t="n">
        <v>13.1</v>
      </c>
      <c r="F24" s="416" t="n">
        <v>120.1</v>
      </c>
      <c r="G24" s="417" t="n">
        <v>16.1</v>
      </c>
    </row>
    <row customHeight="1" ht="12.8" r="25" s="344" spans="1:7">
      <c r="A25" s="360" t="n">
        <v>1</v>
      </c>
      <c r="B25" s="415" t="s">
        <v>28</v>
      </c>
      <c r="D25" s="416" t="n">
        <v>65</v>
      </c>
      <c r="E25" s="417" t="n">
        <v>0.5</v>
      </c>
      <c r="F25" s="416" t="n">
        <v>687.6</v>
      </c>
      <c r="G25" s="417" t="n">
        <v>33.4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0.5</v>
      </c>
      <c r="F26" s="416" t="n">
        <v>125</v>
      </c>
      <c r="G26" s="417" t="n">
        <v>26.2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50</v>
      </c>
      <c r="E27" s="419" t="n">
        <v>2.9</v>
      </c>
      <c r="F27" s="418" t="n">
        <v>65</v>
      </c>
      <c r="G27" s="419" t="n">
        <v>15.5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10</v>
      </c>
      <c r="E28" s="419" t="n">
        <v>8.699999999999999</v>
      </c>
      <c r="F28" s="418" t="n">
        <v>50</v>
      </c>
      <c r="G28" s="419" t="n">
        <v>186.5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9</v>
      </c>
      <c r="E29" s="419" t="n">
        <v>61.1</v>
      </c>
      <c r="F29" s="418" t="n">
        <v>10</v>
      </c>
      <c r="G29" s="419" t="n">
        <v>10.6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10</v>
      </c>
      <c r="E30" s="419" t="n">
        <v>0.8</v>
      </c>
      <c r="F30" s="418" t="n">
        <v>9</v>
      </c>
      <c r="G30" s="419" t="n">
        <v>50.5</v>
      </c>
    </row>
    <row customHeight="1" ht="12.8" r="31" s="344" spans="1:7">
      <c r="A31" s="360" t="n">
        <v>1</v>
      </c>
      <c r="B31" s="415" t="s">
        <v>34</v>
      </c>
      <c r="D31" s="416" t="n">
        <v>133</v>
      </c>
      <c r="E31" s="417" t="n">
        <v>186.6</v>
      </c>
      <c r="F31" s="416" t="n">
        <v>143</v>
      </c>
      <c r="G31" s="417" t="n">
        <v>764.2</v>
      </c>
    </row>
    <row customHeight="1" ht="12.8" r="32" s="344" spans="1:7">
      <c r="A32" s="360" t="n">
        <v>1</v>
      </c>
      <c r="B32" s="415" t="s">
        <v>35</v>
      </c>
      <c r="D32" s="418" t="n">
        <v>50</v>
      </c>
      <c r="E32" s="419" t="n">
        <v>195.2</v>
      </c>
      <c r="F32" s="418" t="n">
        <v>80</v>
      </c>
      <c r="G32" s="419" t="n">
        <v>225.2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46.1</v>
      </c>
      <c r="E9" s="429" t="n">
        <v>57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118</v>
      </c>
      <c r="E10" s="429" t="n">
        <v>127.8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2488</v>
      </c>
      <c r="E11" s="429" t="n">
        <v>2594.2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10764.1</v>
      </c>
      <c r="E12" s="429" t="n">
        <v>10795.4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2.4</v>
      </c>
      <c r="E21" s="417" t="n">
        <v>2.6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339.4</v>
      </c>
      <c r="E22" s="432" t="n">
        <v>839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101.1</v>
      </c>
      <c r="E23" s="437" t="n">
        <v>392.1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18.6</v>
      </c>
      <c r="H16" s="476" t="n">
        <v>90</v>
      </c>
      <c r="I16" s="476" t="n">
        <v>4159.2</v>
      </c>
      <c r="J16" s="476" t="n">
        <v>0</v>
      </c>
      <c r="K16" s="476" t="n">
        <v>6.4</v>
      </c>
      <c r="L16" s="476">
        <f>SUM(M16:R16)</f>
        <v/>
      </c>
      <c r="M16" s="476" t="n">
        <v>4833.1</v>
      </c>
      <c r="N16" s="476" t="n">
        <v>2899.7</v>
      </c>
      <c r="O16" s="476" t="n">
        <v>123.6</v>
      </c>
      <c r="P16" s="476" t="n">
        <v>1156.7</v>
      </c>
      <c r="Q16" s="476" t="n">
        <v>94</v>
      </c>
      <c r="R16" s="476" t="n">
        <v>34.9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20.3</v>
      </c>
      <c r="H17" s="478" t="n">
        <v>38</v>
      </c>
      <c r="I17" s="478" t="n">
        <v>4048.6</v>
      </c>
      <c r="J17" s="478" t="n">
        <v>0</v>
      </c>
      <c r="K17" s="478" t="n">
        <v>6.5</v>
      </c>
      <c r="L17" s="478">
        <f>SUM(M17:R17)</f>
        <v/>
      </c>
      <c r="M17" s="478" t="n">
        <v>4979.1</v>
      </c>
      <c r="N17" s="478" t="n">
        <v>3160.2</v>
      </c>
      <c r="O17" s="478" t="n">
        <v>105.1</v>
      </c>
      <c r="P17" s="478" t="n">
        <v>1131.9</v>
      </c>
      <c r="Q17" s="478" t="n">
        <v>0</v>
      </c>
      <c r="R17" s="478" t="n">
        <v>84.7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18.4</v>
      </c>
      <c r="H18" s="476" t="n">
        <v>12.3</v>
      </c>
      <c r="I18" s="476" t="n">
        <v>3987.7</v>
      </c>
      <c r="J18" s="476" t="n">
        <v>0</v>
      </c>
      <c r="K18" s="476" t="n">
        <v>6.4</v>
      </c>
      <c r="L18" s="476">
        <f>SUM(M18:R18)</f>
        <v/>
      </c>
      <c r="M18" s="476" t="n">
        <v>2154.5</v>
      </c>
      <c r="N18" s="476" t="n">
        <v>1747</v>
      </c>
      <c r="O18" s="476" t="n">
        <v>94.7</v>
      </c>
      <c r="P18" s="476" t="n">
        <v>871.9</v>
      </c>
      <c r="Q18" s="476" t="n">
        <v>94</v>
      </c>
      <c r="R18" s="476" t="n">
        <v>34.9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20.1</v>
      </c>
      <c r="H19" s="478" t="n">
        <v>14.4</v>
      </c>
      <c r="I19" s="478" t="n">
        <v>3941.9</v>
      </c>
      <c r="J19" s="478" t="n">
        <v>0</v>
      </c>
      <c r="K19" s="478" t="n">
        <v>6.5</v>
      </c>
      <c r="L19" s="478">
        <f>SUM(M19:R19)</f>
        <v/>
      </c>
      <c r="M19" s="478" t="n">
        <v>2253.3</v>
      </c>
      <c r="N19" s="478" t="n">
        <v>1778.9</v>
      </c>
      <c r="O19" s="478" t="n">
        <v>76.2</v>
      </c>
      <c r="P19" s="478" t="n">
        <v>900.4</v>
      </c>
      <c r="Q19" s="478" t="n">
        <v>0</v>
      </c>
      <c r="R19" s="478" t="n">
        <v>84.7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204.7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193.2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806.3</v>
      </c>
      <c r="N30" s="476" t="n">
        <v>271.3</v>
      </c>
      <c r="O30" s="476" t="n">
        <v>0</v>
      </c>
      <c r="P30" s="476" t="n">
        <v>54.5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659.3</v>
      </c>
      <c r="N31" s="478" t="n">
        <v>373.8</v>
      </c>
      <c r="O31" s="478" t="n">
        <v>0</v>
      </c>
      <c r="P31" s="478" t="n">
        <v>31.1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159.6</v>
      </c>
      <c r="N34" s="476" t="n">
        <v>31.8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159.3</v>
      </c>
      <c r="N35" s="478" t="n">
        <v>31.7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0.2</v>
      </c>
      <c r="H48" s="476" t="n">
        <v>77.7</v>
      </c>
      <c r="I48" s="476" t="n">
        <v>171.5</v>
      </c>
      <c r="J48" s="476" t="n">
        <v>0</v>
      </c>
      <c r="K48" s="476" t="n">
        <v>0</v>
      </c>
      <c r="L48" s="476">
        <f>SUM(M48:R48)</f>
        <v/>
      </c>
      <c r="M48" s="476" t="n">
        <v>886.8</v>
      </c>
      <c r="N48" s="476" t="n">
        <v>362</v>
      </c>
      <c r="O48" s="476" t="n">
        <v>28.9</v>
      </c>
      <c r="P48" s="476" t="n">
        <v>205.6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0.2</v>
      </c>
      <c r="H49" s="478" t="n">
        <v>23.6</v>
      </c>
      <c r="I49" s="478" t="n">
        <v>106.7</v>
      </c>
      <c r="J49" s="478" t="n">
        <v>0</v>
      </c>
      <c r="K49" s="478" t="n">
        <v>0</v>
      </c>
      <c r="L49" s="478">
        <f>SUM(M49:R49)</f>
        <v/>
      </c>
      <c r="M49" s="478" t="n">
        <v>1016.4</v>
      </c>
      <c r="N49" s="478" t="n">
        <v>344.2</v>
      </c>
      <c r="O49" s="478" t="n">
        <v>28.9</v>
      </c>
      <c r="P49" s="478" t="n">
        <v>200.4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445.5</v>
      </c>
      <c r="N52" s="476" t="n">
        <v>400.2</v>
      </c>
      <c r="O52" s="476" t="n">
        <v>0</v>
      </c>
      <c r="P52" s="476" t="n">
        <v>24.7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492</v>
      </c>
      <c r="N53" s="478" t="n">
        <v>543.9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175.7</v>
      </c>
      <c r="N66" s="476" t="n">
        <v>87.40000000000001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205.6</v>
      </c>
      <c r="N67" s="478" t="n">
        <v>87.7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65</v>
      </c>
      <c r="H12" s="476" t="n">
        <v>357.3</v>
      </c>
      <c r="I12" s="476" t="n">
        <v>0</v>
      </c>
      <c r="J12" s="477" t="n">
        <v>0</v>
      </c>
      <c r="K12" s="514" t="n">
        <v>0</v>
      </c>
      <c r="L12" s="476" t="n">
        <v>20.3</v>
      </c>
      <c r="M12" s="476" t="n">
        <v>0.3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117</v>
      </c>
      <c r="H13" s="519" t="n">
        <v>818.8</v>
      </c>
      <c r="I13" s="519" t="n">
        <v>0</v>
      </c>
      <c r="J13" s="520" t="n">
        <v>230.5</v>
      </c>
      <c r="K13" s="518" t="n">
        <v>0</v>
      </c>
      <c r="L13" s="519" t="n">
        <v>67.09999999999999</v>
      </c>
      <c r="M13" s="519" t="n">
        <v>0.3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357.3</v>
      </c>
      <c r="I14" s="476" t="n">
        <v>0</v>
      </c>
      <c r="J14" s="477" t="n">
        <v>0</v>
      </c>
      <c r="K14" s="514" t="n">
        <v>0</v>
      </c>
      <c r="L14" s="476" t="n">
        <v>20.3</v>
      </c>
      <c r="M14" s="476" t="n">
        <v>0.3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22</v>
      </c>
      <c r="H15" s="519" t="n">
        <v>722.8</v>
      </c>
      <c r="I15" s="519" t="n">
        <v>0</v>
      </c>
      <c r="J15" s="520" t="n">
        <v>55</v>
      </c>
      <c r="K15" s="518" t="n">
        <v>0</v>
      </c>
      <c r="L15" s="519" t="n">
        <v>67.09999999999999</v>
      </c>
      <c r="M15" s="519" t="n">
        <v>0.3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65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95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96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175.5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603</v>
      </c>
      <c r="F13" s="476" t="n">
        <v>0</v>
      </c>
      <c r="G13" s="476" t="n">
        <v>597</v>
      </c>
      <c r="H13" s="476" t="n">
        <v>157</v>
      </c>
      <c r="I13" s="516" t="n">
        <v>6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726</v>
      </c>
      <c r="F14" s="519" t="n">
        <v>0</v>
      </c>
      <c r="G14" s="519" t="n">
        <v>711</v>
      </c>
      <c r="H14" s="519" t="n">
        <v>11</v>
      </c>
      <c r="I14" s="522" t="n">
        <v>15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438</v>
      </c>
      <c r="F15" s="476" t="n">
        <v>0</v>
      </c>
      <c r="G15" s="476" t="n">
        <v>432</v>
      </c>
      <c r="H15" s="476" t="n">
        <v>31</v>
      </c>
      <c r="I15" s="516" t="n">
        <v>6</v>
      </c>
    </row>
    <row customHeight="1" ht="12.8" r="16" s="344" spans="1:9">
      <c r="B16" s="573" t="n"/>
      <c r="C16" s="430" t="n"/>
      <c r="D16" s="430">
        <f>$D$14</f>
        <v/>
      </c>
      <c r="E16" s="521" t="n">
        <v>570</v>
      </c>
      <c r="F16" s="519" t="n">
        <v>0</v>
      </c>
      <c r="G16" s="519" t="n">
        <v>570</v>
      </c>
      <c r="H16" s="519" t="n">
        <v>0</v>
      </c>
      <c r="I16" s="522" t="n">
        <v>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10</v>
      </c>
      <c r="F25" s="476" t="n">
        <v>0</v>
      </c>
      <c r="G25" s="476" t="n">
        <v>10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10</v>
      </c>
      <c r="F26" s="519" t="n">
        <v>0</v>
      </c>
      <c r="G26" s="519" t="n">
        <v>10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15</v>
      </c>
      <c r="F28" s="519" t="n">
        <v>0</v>
      </c>
      <c r="G28" s="519" t="n">
        <v>0</v>
      </c>
      <c r="H28" s="519" t="n">
        <v>0</v>
      </c>
      <c r="I28" s="522" t="n">
        <v>15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20</v>
      </c>
      <c r="F45" s="476" t="n">
        <v>0</v>
      </c>
      <c r="G45" s="476" t="n">
        <v>20</v>
      </c>
      <c r="H45" s="476" t="n">
        <v>20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85</v>
      </c>
      <c r="F46" s="519" t="n">
        <v>0</v>
      </c>
      <c r="G46" s="519" t="n">
        <v>85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18</v>
      </c>
      <c r="F55" s="476" t="n">
        <v>0</v>
      </c>
      <c r="G55" s="476" t="n">
        <v>18</v>
      </c>
      <c r="H55" s="476" t="n">
        <v>18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117</v>
      </c>
      <c r="F79" s="476" t="n">
        <v>0</v>
      </c>
      <c r="G79" s="476" t="n">
        <v>117</v>
      </c>
      <c r="H79" s="476" t="n">
        <v>88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46</v>
      </c>
      <c r="F80" s="519" t="n">
        <v>0</v>
      </c>
      <c r="G80" s="519" t="n">
        <v>46</v>
      </c>
      <c r="H80" s="519" t="n">
        <v>11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