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Apotheker- und Ärztebank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Richard-Oskar-Mattern-Straße 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40547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59 98 - 0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59 38 77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www.apobank.de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8329.1</v>
      </c>
      <c r="E21" s="373" t="n">
        <v>7855.1</v>
      </c>
      <c r="F21" s="372" t="n">
        <v>8359.288302000001</v>
      </c>
      <c r="G21" s="373" t="n">
        <v>8291.199059</v>
      </c>
      <c r="H21" s="372" t="n">
        <v>9021.241678999999</v>
      </c>
      <c r="I21" s="373" t="n">
        <v>8848.921549000001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9186.952162000001</v>
      </c>
      <c r="E23" s="381" t="n">
        <v>8705.435841</v>
      </c>
      <c r="F23" s="380" t="n">
        <v>9599.792947000002</v>
      </c>
      <c r="G23" s="381" t="n">
        <v>9643.630275000001</v>
      </c>
      <c r="H23" s="380" t="n">
        <v>10128.575321</v>
      </c>
      <c r="I23" s="381" t="n">
        <v>10135.88874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857.85216241</v>
      </c>
      <c r="E28" s="395" t="n">
        <v>850.3358410000001</v>
      </c>
      <c r="F28" s="394" t="n">
        <v>1240.50464562</v>
      </c>
      <c r="G28" s="395" t="n">
        <v>1352.431216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8329.1</v>
      </c>
      <c r="E9" s="605" t="n">
        <v>7855.1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58.68</v>
      </c>
      <c r="E10" s="611" t="n">
        <v>69.87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9186.952162000001</v>
      </c>
      <c r="E12" s="617" t="n">
        <v>8705.435841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92.73</v>
      </c>
      <c r="E16" s="621" t="n">
        <v>92.48999999999999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5.59</v>
      </c>
      <c r="E28" s="621" t="n">
        <v>5.41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54.79</v>
      </c>
      <c r="E29" s="621" t="n">
        <v>55.03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APO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Apotheker- und Ärztebank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545</v>
      </c>
      <c r="E11" s="420" t="n">
        <v>465.7928</v>
      </c>
      <c r="F11" s="419" t="n">
        <v>45</v>
      </c>
      <c r="G11" s="420" t="n">
        <v>476.879265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505</v>
      </c>
      <c r="E12" s="420" t="n">
        <v>540.222612</v>
      </c>
      <c r="F12" s="419" t="n">
        <v>500</v>
      </c>
      <c r="G12" s="420" t="n">
        <v>438.023989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605.5</v>
      </c>
      <c r="E13" s="420" t="n">
        <v>535.503891</v>
      </c>
      <c r="F13" s="419" t="n">
        <v>545</v>
      </c>
      <c r="G13" s="420" t="n">
        <v>468.048519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617</v>
      </c>
      <c r="E14" s="422" t="n">
        <v>481.27149</v>
      </c>
      <c r="F14" s="421" t="n">
        <v>505</v>
      </c>
      <c r="G14" s="422" t="n">
        <v>497.853397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1158</v>
      </c>
      <c r="E15" s="422" t="n">
        <v>1255.169592</v>
      </c>
      <c r="F15" s="421" t="n">
        <v>1222.5</v>
      </c>
      <c r="G15" s="422" t="n">
        <v>1005.616492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945</v>
      </c>
      <c r="E16" s="422" t="n">
        <v>872.192818</v>
      </c>
      <c r="F16" s="421" t="n">
        <v>1158</v>
      </c>
      <c r="G16" s="422" t="n">
        <v>1054.838425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943</v>
      </c>
      <c r="E17" s="422" t="n">
        <v>908.9619719999999</v>
      </c>
      <c r="F17" s="421" t="n">
        <v>250</v>
      </c>
      <c r="G17" s="422" t="n">
        <v>806.838425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2185</v>
      </c>
      <c r="E18" s="420" t="n">
        <v>3246.039041</v>
      </c>
      <c r="F18" s="419" t="n">
        <v>2628</v>
      </c>
      <c r="G18" s="420" t="n">
        <v>3015.4449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825.6</v>
      </c>
      <c r="E19" s="420" t="n">
        <v>881.797946</v>
      </c>
      <c r="F19" s="419" t="n">
        <v>1001.6</v>
      </c>
      <c r="G19" s="420" t="n">
        <v>941.892429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6261.545864000001</v>
      </c>
      <c r="E9" s="432" t="n">
        <v>6043.123865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1243.264756</v>
      </c>
      <c r="E10" s="432" t="n">
        <v>1053.451506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754.50283</v>
      </c>
      <c r="E11" s="432" t="n">
        <v>698.201689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407.638712</v>
      </c>
      <c r="E12" s="432" t="n">
        <v>400.65878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2109.425037</v>
      </c>
      <c r="H16" s="483" t="n">
        <v>4117.213708</v>
      </c>
      <c r="I16" s="483" t="n">
        <v>825.953536</v>
      </c>
      <c r="J16" s="483" t="n">
        <v>0</v>
      </c>
      <c r="K16" s="483" t="n">
        <v>0</v>
      </c>
      <c r="L16" s="483">
        <f>SUM(M16:R16)</f>
        <v/>
      </c>
      <c r="M16" s="483" t="n">
        <v>490.87722</v>
      </c>
      <c r="N16" s="483" t="n">
        <v>54.207212</v>
      </c>
      <c r="O16" s="483" t="n">
        <v>0</v>
      </c>
      <c r="P16" s="483" t="n">
        <v>1069.275447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2006.061998</v>
      </c>
      <c r="H17" s="485" t="n">
        <v>3904.078302</v>
      </c>
      <c r="I17" s="485" t="n">
        <v>742.810538</v>
      </c>
      <c r="J17" s="485" t="n">
        <v>0</v>
      </c>
      <c r="K17" s="485" t="n">
        <v>0</v>
      </c>
      <c r="L17" s="485">
        <f>SUM(M17:R17)</f>
        <v/>
      </c>
      <c r="M17" s="485" t="n">
        <v>291.95706</v>
      </c>
      <c r="N17" s="485" t="n">
        <v>23.44257</v>
      </c>
      <c r="O17" s="485" t="n">
        <v>0</v>
      </c>
      <c r="P17" s="485" t="n">
        <v>1227.085372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2109.425037</v>
      </c>
      <c r="H18" s="483" t="n">
        <v>4117.213708</v>
      </c>
      <c r="I18" s="483" t="n">
        <v>825.953536</v>
      </c>
      <c r="J18" s="483" t="n">
        <v>0</v>
      </c>
      <c r="K18" s="483" t="n">
        <v>0</v>
      </c>
      <c r="L18" s="483">
        <f>SUM(M18:R18)</f>
        <v/>
      </c>
      <c r="M18" s="483" t="n">
        <v>490.87722</v>
      </c>
      <c r="N18" s="483" t="n">
        <v>54.207212</v>
      </c>
      <c r="O18" s="483" t="n">
        <v>0</v>
      </c>
      <c r="P18" s="483" t="n">
        <v>1069.275447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2006.061998</v>
      </c>
      <c r="H19" s="485" t="n">
        <v>3904.078302</v>
      </c>
      <c r="I19" s="485" t="n">
        <v>742.810538</v>
      </c>
      <c r="J19" s="485" t="n">
        <v>0</v>
      </c>
      <c r="K19" s="485" t="n">
        <v>0</v>
      </c>
      <c r="L19" s="485">
        <f>SUM(M19:R19)</f>
        <v/>
      </c>
      <c r="M19" s="485" t="n">
        <v>291.95706</v>
      </c>
      <c r="N19" s="485" t="n">
        <v>23.44257</v>
      </c>
      <c r="O19" s="485" t="n">
        <v>0</v>
      </c>
      <c r="P19" s="485" t="n">
        <v>1227.085372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520</v>
      </c>
      <c r="F13" s="483" t="n">
        <v>0</v>
      </c>
      <c r="G13" s="483" t="n">
        <v>0</v>
      </c>
      <c r="H13" s="483" t="n">
        <v>0</v>
      </c>
      <c r="I13" s="525" t="n">
        <v>520</v>
      </c>
    </row>
    <row customHeight="1" ht="12.8" r="14" s="344">
      <c r="B14" s="588" t="n"/>
      <c r="C14" s="433" t="n"/>
      <c r="D14" s="433">
        <f>"Jahr "&amp;(AktJahr-1)</f>
        <v/>
      </c>
      <c r="E14" s="530" t="n">
        <v>510</v>
      </c>
      <c r="F14" s="528" t="n">
        <v>0</v>
      </c>
      <c r="G14" s="528" t="n">
        <v>0</v>
      </c>
      <c r="H14" s="528" t="n">
        <v>0</v>
      </c>
      <c r="I14" s="531" t="n">
        <v>510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520</v>
      </c>
      <c r="F15" s="483" t="n">
        <v>0</v>
      </c>
      <c r="G15" s="483" t="n">
        <v>0</v>
      </c>
      <c r="H15" s="483" t="n">
        <v>0</v>
      </c>
      <c r="I15" s="525" t="n">
        <v>520</v>
      </c>
    </row>
    <row customHeight="1" ht="12.8" r="16" s="344">
      <c r="B16" s="588" t="n"/>
      <c r="C16" s="433" t="n"/>
      <c r="D16" s="433">
        <f>$D$14</f>
        <v/>
      </c>
      <c r="E16" s="530" t="n">
        <v>460</v>
      </c>
      <c r="F16" s="528" t="n">
        <v>0</v>
      </c>
      <c r="G16" s="528" t="n">
        <v>0</v>
      </c>
      <c r="H16" s="528" t="n">
        <v>0</v>
      </c>
      <c r="I16" s="531" t="n">
        <v>460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50</v>
      </c>
      <c r="F86" s="528" t="n">
        <v>0</v>
      </c>
      <c r="G86" s="528" t="n">
        <v>0</v>
      </c>
      <c r="H86" s="528" t="n">
        <v>0</v>
      </c>
      <c r="I86" s="531" t="n">
        <v>50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