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Apotheker- und Ärztebank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Richard-Oskar-Mattern-Straße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40547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59 98 - 0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59 38 77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www.apobank.de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7995.1</v>
      </c>
      <c r="E21" s="373" t="n">
        <v>6815.6</v>
      </c>
      <c r="F21" s="372" t="n">
        <v>8409.77161</v>
      </c>
      <c r="G21" s="373" t="n">
        <v>7405.917551</v>
      </c>
      <c r="H21" s="372" t="n">
        <v>8945.391509999999</v>
      </c>
      <c r="I21" s="373" t="n">
        <v>8090.575875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8810.05343</v>
      </c>
      <c r="E23" s="381" t="n">
        <v>7820.614286999999</v>
      </c>
      <c r="F23" s="380" t="n">
        <v>9737.944149000001</v>
      </c>
      <c r="G23" s="381" t="n">
        <v>8778.112749</v>
      </c>
      <c r="H23" s="380" t="n">
        <v>10234.83666</v>
      </c>
      <c r="I23" s="381" t="n">
        <v>9287.793906999999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814.95343</v>
      </c>
      <c r="E28" s="395" t="n">
        <v>0</v>
      </c>
      <c r="F28" s="394" t="n">
        <v>1328.17253</v>
      </c>
      <c r="G28" s="395" t="n">
        <v>0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7995.1</v>
      </c>
      <c r="E9" s="605" t="n">
        <v>6815.6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68.27</v>
      </c>
      <c r="E10" s="611" t="n">
        <v>90.36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8810.05343</v>
      </c>
      <c r="E12" s="617" t="n">
        <v>7820.614286999999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92.83</v>
      </c>
      <c r="E16" s="621" t="n">
        <v>91.47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5.42</v>
      </c>
      <c r="E28" s="621" t="n">
        <v>5.32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55.02</v>
      </c>
      <c r="E29" s="621" t="n">
        <v>57.02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08.07.2021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APO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Apotheker- und Ärztebank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20</v>
      </c>
      <c r="E11" s="420" t="n">
        <v>480.378481</v>
      </c>
      <c r="F11" s="419" t="n">
        <v>70</v>
      </c>
      <c r="G11" s="420" t="n">
        <v>380.626048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500</v>
      </c>
      <c r="E12" s="420" t="n">
        <v>407.190554</v>
      </c>
      <c r="F12" s="419" t="n">
        <v>540</v>
      </c>
      <c r="G12" s="420" t="n">
        <v>397.054589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545</v>
      </c>
      <c r="E13" s="420" t="n">
        <v>550.563494</v>
      </c>
      <c r="F13" s="419" t="n">
        <v>20</v>
      </c>
      <c r="G13" s="420" t="n">
        <v>442.664193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548</v>
      </c>
      <c r="E14" s="422" t="n">
        <v>517.8517860000001</v>
      </c>
      <c r="F14" s="421" t="n">
        <v>500</v>
      </c>
      <c r="G14" s="422" t="n">
        <v>363.358057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1189.5</v>
      </c>
      <c r="E15" s="422" t="n">
        <v>990.497698</v>
      </c>
      <c r="F15" s="421" t="n">
        <v>1093</v>
      </c>
      <c r="G15" s="422" t="n">
        <v>1020.409416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1148</v>
      </c>
      <c r="E16" s="422" t="n">
        <v>960.699668</v>
      </c>
      <c r="F16" s="421" t="n">
        <v>189.5</v>
      </c>
      <c r="G16" s="422" t="n">
        <v>770.308518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430</v>
      </c>
      <c r="E17" s="422" t="n">
        <v>813.3053880000001</v>
      </c>
      <c r="F17" s="421" t="n">
        <v>648</v>
      </c>
      <c r="G17" s="422" t="n">
        <v>859.7243490000001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2703</v>
      </c>
      <c r="E18" s="420" t="n">
        <v>3146.648019</v>
      </c>
      <c r="F18" s="419" t="n">
        <v>2638</v>
      </c>
      <c r="G18" s="420" t="n">
        <v>2740.913487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911.6</v>
      </c>
      <c r="E19" s="420" t="n">
        <v>942.9183410000001</v>
      </c>
      <c r="F19" s="419" t="n">
        <v>1117.1</v>
      </c>
      <c r="G19" s="420" t="n">
        <v>845.5556300000001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6167.328894</v>
      </c>
      <c r="E9" s="432" t="n">
        <v>5651.474904000001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1134.893863</v>
      </c>
      <c r="E10" s="432" t="n">
        <v>898.0931700000001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722.0678320000001</v>
      </c>
      <c r="E11" s="432" t="n">
        <v>657.6482140000001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425.76284</v>
      </c>
      <c r="E12" s="432" t="n">
        <v>348.398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2048.475761</v>
      </c>
      <c r="H16" s="483" t="n">
        <v>4029.928697</v>
      </c>
      <c r="I16" s="483" t="n">
        <v>769.677203</v>
      </c>
      <c r="J16" s="483" t="n">
        <v>0</v>
      </c>
      <c r="K16" s="483" t="n">
        <v>0</v>
      </c>
      <c r="L16" s="483">
        <f>SUM(M16:R16)</f>
        <v/>
      </c>
      <c r="M16" s="483" t="n">
        <v>330.157439</v>
      </c>
      <c r="N16" s="483" t="n">
        <v>30.856928</v>
      </c>
      <c r="O16" s="483" t="n">
        <v>0</v>
      </c>
      <c r="P16" s="483" t="n">
        <v>1240.957404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1819.581631</v>
      </c>
      <c r="H17" s="485" t="n">
        <v>3618.299558</v>
      </c>
      <c r="I17" s="485" t="n">
        <v>634.2954570000001</v>
      </c>
      <c r="J17" s="485" t="n">
        <v>0</v>
      </c>
      <c r="K17" s="485" t="n">
        <v>0</v>
      </c>
      <c r="L17" s="485">
        <f>SUM(M17:R17)</f>
        <v/>
      </c>
      <c r="M17" s="485" t="n">
        <v>17.264026</v>
      </c>
      <c r="N17" s="485" t="n">
        <v>23.444481</v>
      </c>
      <c r="O17" s="485" t="n">
        <v>0</v>
      </c>
      <c r="P17" s="485" t="n">
        <v>1442.729131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2048.475761</v>
      </c>
      <c r="H18" s="483" t="n">
        <v>4029.928697</v>
      </c>
      <c r="I18" s="483" t="n">
        <v>769.677203</v>
      </c>
      <c r="J18" s="483" t="n">
        <v>0</v>
      </c>
      <c r="K18" s="483" t="n">
        <v>0</v>
      </c>
      <c r="L18" s="483">
        <f>SUM(M18:R18)</f>
        <v/>
      </c>
      <c r="M18" s="483" t="n">
        <v>330.157439</v>
      </c>
      <c r="N18" s="483" t="n">
        <v>30.856928</v>
      </c>
      <c r="O18" s="483" t="n">
        <v>0</v>
      </c>
      <c r="P18" s="483" t="n">
        <v>1240.957404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1819.581631</v>
      </c>
      <c r="H19" s="485" t="n">
        <v>3618.299558</v>
      </c>
      <c r="I19" s="485" t="n">
        <v>634.2954570000001</v>
      </c>
      <c r="J19" s="485" t="n">
        <v>0</v>
      </c>
      <c r="K19" s="485" t="n">
        <v>0</v>
      </c>
      <c r="L19" s="485">
        <f>SUM(M19:R19)</f>
        <v/>
      </c>
      <c r="M19" s="485" t="n">
        <v>17.264026</v>
      </c>
      <c r="N19" s="485" t="n">
        <v>23.444481</v>
      </c>
      <c r="O19" s="485" t="n">
        <v>0</v>
      </c>
      <c r="P19" s="485" t="n">
        <v>1442.729131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360</v>
      </c>
      <c r="F13" s="483" t="n">
        <v>0</v>
      </c>
      <c r="G13" s="483" t="n">
        <v>0</v>
      </c>
      <c r="H13" s="483" t="n">
        <v>0</v>
      </c>
      <c r="I13" s="525" t="n">
        <v>360</v>
      </c>
    </row>
    <row customHeight="1" ht="12.8" r="14" s="344">
      <c r="B14" s="588" t="n"/>
      <c r="C14" s="433" t="n"/>
      <c r="D14" s="433">
        <f>"Jahr "&amp;(AktJahr-1)</f>
        <v/>
      </c>
      <c r="E14" s="530" t="n">
        <v>265</v>
      </c>
      <c r="F14" s="528" t="n">
        <v>0</v>
      </c>
      <c r="G14" s="528" t="n">
        <v>0</v>
      </c>
      <c r="H14" s="528" t="n">
        <v>0</v>
      </c>
      <c r="I14" s="531" t="n">
        <v>265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360</v>
      </c>
      <c r="F15" s="483" t="n">
        <v>0</v>
      </c>
      <c r="G15" s="483" t="n">
        <v>0</v>
      </c>
      <c r="H15" s="483" t="n">
        <v>0</v>
      </c>
      <c r="I15" s="525" t="n">
        <v>360</v>
      </c>
    </row>
    <row customHeight="1" ht="12.8" r="16" s="344">
      <c r="B16" s="588" t="n"/>
      <c r="C16" s="433" t="n"/>
      <c r="D16" s="433">
        <f>$D$14</f>
        <v/>
      </c>
      <c r="E16" s="530" t="n">
        <v>215</v>
      </c>
      <c r="F16" s="528" t="n">
        <v>0</v>
      </c>
      <c r="G16" s="528" t="n">
        <v>0</v>
      </c>
      <c r="H16" s="528" t="n">
        <v>0</v>
      </c>
      <c r="I16" s="531" t="n">
        <v>215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50</v>
      </c>
      <c r="F86" s="528" t="n">
        <v>0</v>
      </c>
      <c r="G86" s="528" t="n">
        <v>0</v>
      </c>
      <c r="H86" s="528" t="n">
        <v>0</v>
      </c>
      <c r="I86" s="531" t="n">
        <v>50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