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ING-DiBa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Theodor-Heuss-Allee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60486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50 50 90 69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27222-66444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www.ing-diba.de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3695</v>
      </c>
      <c r="E21" s="378" t="n">
        <v>3705</v>
      </c>
      <c r="F21" s="377" t="n">
        <v>4025.32</v>
      </c>
      <c r="G21" s="378" t="n">
        <v>4027.2</v>
      </c>
      <c r="H21" s="377" t="n">
        <v>3699.12</v>
      </c>
      <c r="I21" s="378" t="n">
        <v>3668.93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6272.3</v>
      </c>
      <c r="E23" s="386" t="n">
        <v>5101.15</v>
      </c>
      <c r="F23" s="385" t="n">
        <v>7077.55</v>
      </c>
      <c r="G23" s="386" t="n">
        <v>5781.77</v>
      </c>
      <c r="H23" s="385" t="n">
        <v>6687.96</v>
      </c>
      <c r="I23" s="386" t="n">
        <v>5504.76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2827.3</v>
      </c>
      <c r="E28" s="400" t="n">
        <v>1396.15</v>
      </c>
      <c r="F28" s="399" t="n">
        <v>3310.75</v>
      </c>
      <c r="G28" s="400" t="n">
        <v>1754.57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3695</v>
      </c>
      <c r="E9" s="622" t="n">
        <v>3705</v>
      </c>
    </row>
    <row customHeight="1" ht="20.1" r="10" s="349">
      <c r="A10" s="623" t="n">
        <v>0</v>
      </c>
      <c r="B10" s="624" t="inlineStr">
        <is>
          <t>thereof percentage share of fixed-rate Pfandbriefe
section 28 para. 1 no. 9</t>
        </is>
      </c>
      <c r="C10" s="625" t="inlineStr">
        <is>
          <t>%</t>
        </is>
      </c>
      <c r="D10" s="626" t="n">
        <v>97.3</v>
      </c>
      <c r="E10" s="627" t="n">
        <v>97.3</v>
      </c>
    </row>
    <row customHeight="1" ht="8.1" r="11" s="349">
      <c r="A11" s="613" t="n">
        <v>0</v>
      </c>
      <c r="B11" s="628" t="n"/>
      <c r="C11" s="375" t="n"/>
      <c r="D11" s="375" t="n"/>
      <c r="E11" s="629" t="n"/>
    </row>
    <row customHeight="1" ht="15.95" r="12" s="349">
      <c r="A12" s="613" t="n">
        <v>0</v>
      </c>
      <c r="B12" s="630" t="inlineStr">
        <is>
          <t>Cover Pool</t>
        </is>
      </c>
      <c r="C12" s="631" t="inlineStr">
        <is>
          <t>(€ mn.)</t>
        </is>
      </c>
      <c r="D12" s="621" t="n">
        <v>6272.3</v>
      </c>
      <c r="E12" s="622" t="n">
        <v>5101.15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5.41</v>
      </c>
      <c r="E28" s="635" t="n">
        <v>5.75</v>
      </c>
    </row>
    <row customHeight="1" ht="30" r="29" s="349">
      <c r="A29" s="613" t="n">
        <v>0</v>
      </c>
      <c r="B29" s="640" t="inlineStr">
        <is>
          <t>average loan-to-value ratio, weighted using the mortgage lending value
section 28 para. 2 no. 3</t>
        </is>
      </c>
      <c r="C29" s="636" t="inlineStr">
        <is>
          <t>%</t>
        </is>
      </c>
      <c r="D29" s="634" t="n">
        <v>47.3</v>
      </c>
      <c r="E29" s="635" t="n">
        <v>48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DIBA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ING-DiBa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252.56</v>
      </c>
      <c r="F11" s="424" t="n">
        <v>0</v>
      </c>
      <c r="G11" s="425" t="n">
        <v>127.05</v>
      </c>
    </row>
    <row customHeight="1" ht="12.8" r="12" s="349">
      <c r="A12" s="365" t="n">
        <v>0</v>
      </c>
      <c r="B12" s="422" t="inlineStr">
        <is>
          <t>&gt; 0,5 years and &lt;= 1 year</t>
        </is>
      </c>
      <c r="C12" s="423" t="n"/>
      <c r="D12" s="424" t="n">
        <v>0</v>
      </c>
      <c r="E12" s="425" t="n">
        <v>271.97</v>
      </c>
      <c r="F12" s="424" t="n">
        <v>10</v>
      </c>
      <c r="G12" s="425" t="n">
        <v>209.18</v>
      </c>
    </row>
    <row customHeight="1" ht="12.8" r="13" s="349">
      <c r="A13" s="365" t="n">
        <v>0</v>
      </c>
      <c r="B13" s="422" t="inlineStr">
        <is>
          <t>&gt; 1  year and &lt;= 1,5 years</t>
        </is>
      </c>
      <c r="C13" s="423" t="n"/>
      <c r="D13" s="424" t="n">
        <v>70</v>
      </c>
      <c r="E13" s="425" t="n">
        <v>222.48</v>
      </c>
      <c r="F13" s="424" t="n">
        <v>10</v>
      </c>
      <c r="G13" s="425" t="n">
        <v>324.07</v>
      </c>
    </row>
    <row customHeight="1" ht="12.8" r="14" s="349">
      <c r="A14" s="365" t="n">
        <v>0</v>
      </c>
      <c r="B14" s="422" t="inlineStr">
        <is>
          <t>&gt; 1,5 years and &lt;= 2 years</t>
        </is>
      </c>
      <c r="C14" s="422" t="n"/>
      <c r="D14" s="426" t="n">
        <v>10</v>
      </c>
      <c r="E14" s="427" t="n">
        <v>186.28</v>
      </c>
      <c r="F14" s="426" t="n">
        <v>0</v>
      </c>
      <c r="G14" s="427" t="n">
        <v>313.27</v>
      </c>
    </row>
    <row customHeight="1" ht="12.8" r="15" s="349">
      <c r="A15" s="365" t="n">
        <v>0</v>
      </c>
      <c r="B15" s="422" t="inlineStr">
        <is>
          <t>&gt; 2 years and &lt;= 3 years</t>
        </is>
      </c>
      <c r="C15" s="422" t="n"/>
      <c r="D15" s="426" t="n">
        <v>0</v>
      </c>
      <c r="E15" s="427" t="n">
        <v>390.7</v>
      </c>
      <c r="F15" s="426" t="n">
        <v>80</v>
      </c>
      <c r="G15" s="427" t="n">
        <v>613.86</v>
      </c>
    </row>
    <row customHeight="1" ht="12.8" r="16" s="349">
      <c r="A16" s="365" t="n">
        <v>0</v>
      </c>
      <c r="B16" s="422" t="inlineStr">
        <is>
          <t>&gt; 3 years and &lt;= 4 years</t>
        </is>
      </c>
      <c r="C16" s="422" t="n"/>
      <c r="D16" s="426" t="n">
        <v>1050</v>
      </c>
      <c r="E16" s="427" t="n">
        <v>453.61</v>
      </c>
      <c r="F16" s="426" t="n">
        <v>0</v>
      </c>
      <c r="G16" s="427" t="n">
        <v>387.24</v>
      </c>
    </row>
    <row customHeight="1" ht="12.8" r="17" s="349">
      <c r="A17" s="365" t="n">
        <v>0</v>
      </c>
      <c r="B17" s="422" t="inlineStr">
        <is>
          <t>&gt; 4 years and &lt;= 5 years</t>
        </is>
      </c>
      <c r="C17" s="422" t="n"/>
      <c r="D17" s="426" t="n">
        <v>50</v>
      </c>
      <c r="E17" s="427" t="n">
        <v>444.4</v>
      </c>
      <c r="F17" s="426" t="n">
        <v>1050</v>
      </c>
      <c r="G17" s="427" t="n">
        <v>378.28</v>
      </c>
    </row>
    <row customHeight="1" ht="12.8" r="18" s="349">
      <c r="A18" s="365" t="n">
        <v>0</v>
      </c>
      <c r="B18" s="422" t="inlineStr">
        <is>
          <t>&gt; 5 years and &lt;= 10 years</t>
        </is>
      </c>
      <c r="C18" s="423" t="n"/>
      <c r="D18" s="424" t="n">
        <v>1255</v>
      </c>
      <c r="E18" s="425" t="n">
        <v>2745.83</v>
      </c>
      <c r="F18" s="424" t="n">
        <v>1305</v>
      </c>
      <c r="G18" s="425" t="n">
        <v>1930.29</v>
      </c>
    </row>
    <row customHeight="1" ht="12.8" r="19" s="349">
      <c r="A19" s="365" t="n">
        <v>0</v>
      </c>
      <c r="B19" s="422" t="inlineStr">
        <is>
          <t>&gt; 10 years</t>
        </is>
      </c>
      <c r="C19" s="423" t="n"/>
      <c r="D19" s="424" t="n">
        <v>1250</v>
      </c>
      <c r="E19" s="425" t="n">
        <v>1304.47</v>
      </c>
      <c r="F19" s="424" t="n">
        <v>1250</v>
      </c>
      <c r="G19" s="425" t="n">
        <v>817.92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6224.09</v>
      </c>
      <c r="E9" s="438" t="n">
        <v>4823.38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48.21</v>
      </c>
      <c r="E10" s="440" t="n">
        <v>27.78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1901.99</v>
      </c>
      <c r="H16" s="490" t="n">
        <v>4370.31</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1221.43</v>
      </c>
      <c r="H17" s="492" t="n">
        <v>3629.73</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1901.99</v>
      </c>
      <c r="H18" s="490" t="n">
        <v>4370.31</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1221.43</v>
      </c>
      <c r="H19" s="492" t="n">
        <v>3629.73</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250</v>
      </c>
      <c r="F13" s="490" t="n">
        <v>0</v>
      </c>
      <c r="G13" s="490" t="n">
        <v>0</v>
      </c>
      <c r="H13" s="490" t="n">
        <v>0</v>
      </c>
      <c r="I13" s="535" t="n">
        <v>250</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250</v>
      </c>
      <c r="F15" s="490" t="n">
        <v>0</v>
      </c>
      <c r="G15" s="490" t="n">
        <v>0</v>
      </c>
      <c r="H15" s="490" t="n">
        <v>0</v>
      </c>
      <c r="I15" s="535" t="n">
        <v>250</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