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000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DSK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Stephanstraße 14 - 16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60313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668196 - 0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668196 - 7444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information@dskhyp.de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www.dskhyp.de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147.5</v>
      </c>
      <c r="E21" s="373" t="n">
        <v>243</v>
      </c>
      <c r="F21" s="372" t="n">
        <v>171.792</v>
      </c>
      <c r="G21" s="373" t="n">
        <v>286.644</v>
      </c>
      <c r="H21" s="372" t="n">
        <v>166.821</v>
      </c>
      <c r="I21" s="373" t="n">
        <v>273.508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675.631</v>
      </c>
      <c r="E23" s="381" t="n">
        <v>1046.957</v>
      </c>
      <c r="F23" s="380" t="n">
        <v>700.251</v>
      </c>
      <c r="G23" s="381" t="n">
        <v>1087.337</v>
      </c>
      <c r="H23" s="380" t="n">
        <v>679.6900000000001</v>
      </c>
      <c r="I23" s="381" t="n">
        <v>1048.513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528.131</v>
      </c>
      <c r="E28" s="395" t="n">
        <v>803.957</v>
      </c>
      <c r="F28" s="394" t="n">
        <v>528.4589999999999</v>
      </c>
      <c r="G28" s="395" t="n">
        <v>800.694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57.5</v>
      </c>
      <c r="E34" s="373" t="n">
        <v>95.5</v>
      </c>
      <c r="F34" s="372" t="n">
        <v>67.66</v>
      </c>
      <c r="G34" s="373" t="n">
        <v>118.969</v>
      </c>
      <c r="H34" s="372" t="n">
        <v>65.849</v>
      </c>
      <c r="I34" s="373" t="n">
        <v>114.213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182.372</v>
      </c>
      <c r="E36" s="381" t="n">
        <v>338.307</v>
      </c>
      <c r="F36" s="380" t="n">
        <v>189.75</v>
      </c>
      <c r="G36" s="381" t="n">
        <v>351.146</v>
      </c>
      <c r="H36" s="380" t="n">
        <v>185.34</v>
      </c>
      <c r="I36" s="381" t="n">
        <v>340.369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124.872</v>
      </c>
      <c r="E41" s="395" t="n">
        <v>242.807</v>
      </c>
      <c r="F41" s="394" t="n">
        <v>122.09</v>
      </c>
      <c r="G41" s="395" t="n">
        <v>232.177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147.5</v>
      </c>
      <c r="E9" s="605" t="n">
        <v>243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94.92</v>
      </c>
      <c r="E10" s="611" t="n">
        <v>94.86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675.631</v>
      </c>
      <c r="E12" s="617" t="n">
        <v>1046.957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67.41</v>
      </c>
      <c r="E16" s="621" t="n">
        <v>58.66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108.554</v>
      </c>
      <c r="E25" s="621" t="n">
        <v>178.948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7.58</v>
      </c>
      <c r="E28" s="621" t="n">
        <v>6.8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53.78</v>
      </c>
      <c r="E29" s="621" t="n">
        <v>49.9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57.5</v>
      </c>
      <c r="E34" s="635" t="n">
        <v>95.5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182.372</v>
      </c>
      <c r="E37" s="638" t="n">
        <v>338.307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72.58</v>
      </c>
      <c r="E41" s="621" t="n">
        <v>62.74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DSK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204.999</v>
      </c>
      <c r="F11" s="419" t="n">
        <v>30</v>
      </c>
      <c r="G11" s="420" t="n">
        <v>103.6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35</v>
      </c>
      <c r="E12" s="420" t="n">
        <v>83.337</v>
      </c>
      <c r="F12" s="419" t="n">
        <v>5</v>
      </c>
      <c r="G12" s="420" t="n">
        <v>187.545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</v>
      </c>
      <c r="E13" s="420" t="n">
        <v>132.522</v>
      </c>
      <c r="F13" s="419" t="n">
        <v>0</v>
      </c>
      <c r="G13" s="420" t="n">
        <v>214.356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12.5</v>
      </c>
      <c r="E14" s="422" t="n">
        <v>67.40300000000001</v>
      </c>
      <c r="F14" s="421" t="n">
        <v>35</v>
      </c>
      <c r="G14" s="422" t="n">
        <v>162.369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30</v>
      </c>
      <c r="E15" s="422" t="n">
        <v>24.844</v>
      </c>
      <c r="F15" s="421" t="n">
        <v>18.5</v>
      </c>
      <c r="G15" s="422" t="n">
        <v>191.931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44</v>
      </c>
      <c r="E16" s="422" t="n">
        <v>27.871</v>
      </c>
      <c r="F16" s="421" t="n">
        <v>30</v>
      </c>
      <c r="G16" s="422" t="n">
        <v>24.844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</v>
      </c>
      <c r="E17" s="422" t="n">
        <v>102.994</v>
      </c>
      <c r="F17" s="421" t="n">
        <v>99.5</v>
      </c>
      <c r="G17" s="422" t="n">
        <v>27.871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20</v>
      </c>
      <c r="E18" s="420" t="n">
        <v>31.663</v>
      </c>
      <c r="F18" s="419" t="n">
        <v>20</v>
      </c>
      <c r="G18" s="420" t="n">
        <v>134.442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5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5.525</v>
      </c>
      <c r="F24" s="419" t="n">
        <v>8</v>
      </c>
      <c r="G24" s="420" t="n">
        <v>30.376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5</v>
      </c>
      <c r="E25" s="420" t="n">
        <v>0.046</v>
      </c>
      <c r="F25" s="419" t="n">
        <v>5</v>
      </c>
      <c r="G25" s="420" t="n">
        <v>56.1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</v>
      </c>
      <c r="E26" s="420" t="n">
        <v>31.333</v>
      </c>
      <c r="F26" s="419" t="n">
        <v>0</v>
      </c>
      <c r="G26" s="420" t="n">
        <v>15.343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</v>
      </c>
      <c r="E27" s="422" t="n">
        <v>0.046</v>
      </c>
      <c r="F27" s="421" t="n">
        <v>5</v>
      </c>
      <c r="G27" s="422" t="n">
        <v>3.706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35</v>
      </c>
      <c r="E28" s="422" t="n">
        <v>105.092</v>
      </c>
      <c r="F28" s="421" t="n">
        <v>7</v>
      </c>
      <c r="G28" s="422" t="n">
        <v>51.607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30.331</v>
      </c>
      <c r="F29" s="421" t="n">
        <v>35</v>
      </c>
      <c r="G29" s="422" t="n">
        <v>116.865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10</v>
      </c>
      <c r="F30" s="421" t="n">
        <v>0</v>
      </c>
      <c r="G30" s="422" t="n">
        <v>54.309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10.5</v>
      </c>
      <c r="E31" s="420" t="n">
        <v>0</v>
      </c>
      <c r="F31" s="419" t="n">
        <v>35.5</v>
      </c>
      <c r="G31" s="420" t="n">
        <v>10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0.493</v>
      </c>
      <c r="E9" s="432" t="n">
        <v>1.043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5.231</v>
      </c>
      <c r="E10" s="432" t="n">
        <v>6.922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94.283</v>
      </c>
      <c r="E11" s="432" t="n">
        <v>162.754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555.623</v>
      </c>
      <c r="E12" s="432" t="n">
        <v>811.2380000000001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36.085</v>
      </c>
      <c r="E21" s="420" t="n">
        <v>80.52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146.287</v>
      </c>
      <c r="E22" s="435" t="n">
        <v>257.787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277.341</v>
      </c>
      <c r="J16" s="483" t="n">
        <v>0</v>
      </c>
      <c r="K16" s="483" t="n">
        <v>0</v>
      </c>
      <c r="L16" s="483">
        <f>SUM(M16:R16)</f>
        <v/>
      </c>
      <c r="M16" s="483" t="n">
        <v>240.003</v>
      </c>
      <c r="N16" s="483" t="n">
        <v>75</v>
      </c>
      <c r="O16" s="483" t="n">
        <v>0</v>
      </c>
      <c r="P16" s="483" t="n">
        <v>63.288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4.833</v>
      </c>
      <c r="H17" s="485" t="n">
        <v>0</v>
      </c>
      <c r="I17" s="485" t="n">
        <v>316.282</v>
      </c>
      <c r="J17" s="485" t="n">
        <v>0</v>
      </c>
      <c r="K17" s="485" t="n">
        <v>0</v>
      </c>
      <c r="L17" s="485">
        <f>SUM(M17:R17)</f>
        <v/>
      </c>
      <c r="M17" s="485" t="n">
        <v>367.16</v>
      </c>
      <c r="N17" s="485" t="n">
        <v>225.325</v>
      </c>
      <c r="O17" s="485" t="n">
        <v>0</v>
      </c>
      <c r="P17" s="485" t="n">
        <v>68.358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277.341</v>
      </c>
      <c r="J18" s="483" t="n">
        <v>0</v>
      </c>
      <c r="K18" s="483" t="n">
        <v>0</v>
      </c>
      <c r="L18" s="483">
        <f>SUM(M18:R18)</f>
        <v/>
      </c>
      <c r="M18" s="483" t="n">
        <v>108.563</v>
      </c>
      <c r="N18" s="483" t="n">
        <v>75</v>
      </c>
      <c r="O18" s="483" t="n">
        <v>0</v>
      </c>
      <c r="P18" s="483" t="n">
        <v>63.288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4.833</v>
      </c>
      <c r="H19" s="485" t="n">
        <v>0</v>
      </c>
      <c r="I19" s="485" t="n">
        <v>316.282</v>
      </c>
      <c r="J19" s="485" t="n">
        <v>0</v>
      </c>
      <c r="K19" s="485" t="n">
        <v>0</v>
      </c>
      <c r="L19" s="485">
        <f>SUM(M19:R19)</f>
        <v/>
      </c>
      <c r="M19" s="485" t="n">
        <v>140.426</v>
      </c>
      <c r="N19" s="485" t="n">
        <v>146.989</v>
      </c>
      <c r="O19" s="485" t="n">
        <v>0</v>
      </c>
      <c r="P19" s="485" t="n">
        <v>68.358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24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58.58</v>
      </c>
      <c r="N29" s="485" t="n">
        <v>70.2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107.44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168.154</v>
      </c>
      <c r="N59" s="485" t="n">
        <v>8.135999999999999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25</v>
      </c>
      <c r="H12" s="483" t="n">
        <v>90</v>
      </c>
      <c r="I12" s="483" t="n">
        <v>0</v>
      </c>
      <c r="J12" s="484" t="n">
        <v>0.606</v>
      </c>
      <c r="K12" s="523" t="n">
        <v>0</v>
      </c>
      <c r="L12" s="483" t="n">
        <v>61.287</v>
      </c>
      <c r="M12" s="483" t="n">
        <v>5.479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77.5</v>
      </c>
      <c r="H13" s="528" t="n">
        <v>130</v>
      </c>
      <c r="I13" s="528" t="n">
        <v>13.563</v>
      </c>
      <c r="J13" s="529" t="n">
        <v>0.698</v>
      </c>
      <c r="K13" s="527" t="n">
        <v>0</v>
      </c>
      <c r="L13" s="528" t="n">
        <v>110.287</v>
      </c>
      <c r="M13" s="528" t="n">
        <v>6.26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25</v>
      </c>
      <c r="H14" s="483" t="n">
        <v>90</v>
      </c>
      <c r="I14" s="483" t="n">
        <v>0</v>
      </c>
      <c r="J14" s="484" t="n">
        <v>0.606</v>
      </c>
      <c r="K14" s="523" t="n">
        <v>0</v>
      </c>
      <c r="L14" s="483" t="n">
        <v>61.287</v>
      </c>
      <c r="M14" s="483" t="n">
        <v>5.479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65</v>
      </c>
      <c r="H15" s="528" t="n">
        <v>130</v>
      </c>
      <c r="I15" s="528" t="n">
        <v>0</v>
      </c>
      <c r="J15" s="529" t="n">
        <v>0.698</v>
      </c>
      <c r="K15" s="527" t="n">
        <v>0</v>
      </c>
      <c r="L15" s="528" t="n">
        <v>110.287</v>
      </c>
      <c r="M15" s="528" t="n">
        <v>6.26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12.5</v>
      </c>
      <c r="H25" s="528" t="n">
        <v>0</v>
      </c>
      <c r="I25" s="528" t="n">
        <v>13.438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0.125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20</v>
      </c>
      <c r="F13" s="483" t="n">
        <v>0</v>
      </c>
      <c r="G13" s="483" t="n">
        <v>0</v>
      </c>
      <c r="H13" s="483" t="n">
        <v>0</v>
      </c>
      <c r="I13" s="525" t="n">
        <v>20</v>
      </c>
    </row>
    <row customHeight="1" ht="12.8" r="14" s="344">
      <c r="B14" s="588" t="n"/>
      <c r="C14" s="433" t="n"/>
      <c r="D14" s="433">
        <f>"Jahr "&amp;(AktJahr-1)</f>
        <v/>
      </c>
      <c r="E14" s="530" t="n">
        <v>65</v>
      </c>
      <c r="F14" s="528" t="n">
        <v>0</v>
      </c>
      <c r="G14" s="528" t="n">
        <v>0</v>
      </c>
      <c r="H14" s="528" t="n">
        <v>0</v>
      </c>
      <c r="I14" s="531" t="n">
        <v>65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20</v>
      </c>
      <c r="F15" s="483" t="n">
        <v>0</v>
      </c>
      <c r="G15" s="483" t="n">
        <v>0</v>
      </c>
      <c r="H15" s="483" t="n">
        <v>0</v>
      </c>
      <c r="I15" s="525" t="n">
        <v>20</v>
      </c>
    </row>
    <row customHeight="1" ht="12.8" r="16" s="344">
      <c r="B16" s="588" t="n"/>
      <c r="C16" s="433" t="n"/>
      <c r="D16" s="433">
        <f>$D$14</f>
        <v/>
      </c>
      <c r="E16" s="530" t="n">
        <v>65</v>
      </c>
      <c r="F16" s="528" t="n">
        <v>0</v>
      </c>
      <c r="G16" s="528" t="n">
        <v>0</v>
      </c>
      <c r="H16" s="528" t="n">
        <v>0</v>
      </c>
      <c r="I16" s="531" t="n">
        <v>65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