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953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Wüstenrot Bausparkasse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Wüstenrotstraße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71630 Ludwigsburg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7141 16 - 0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7141 16 85 36 37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www.wuestenrot.de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2216.6</v>
      </c>
      <c r="E21" s="373" t="n">
        <v>1842.6</v>
      </c>
      <c r="F21" s="372" t="n">
        <v>2382.33</v>
      </c>
      <c r="G21" s="373" t="n">
        <v>1986.34</v>
      </c>
      <c r="H21" s="372" t="n">
        <v>2259.76</v>
      </c>
      <c r="I21" s="373" t="n">
        <v>2097.25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2628.79</v>
      </c>
      <c r="E23" s="381" t="n">
        <v>2460.47</v>
      </c>
      <c r="F23" s="380" t="n">
        <v>2975.26</v>
      </c>
      <c r="G23" s="381" t="n">
        <v>2734.57</v>
      </c>
      <c r="H23" s="380" t="n">
        <v>2842.65</v>
      </c>
      <c r="I23" s="381" t="n">
        <v>2854.43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412.19</v>
      </c>
      <c r="E28" s="395" t="n">
        <v>0</v>
      </c>
      <c r="F28" s="394" t="n">
        <v>592.9299999999999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2216.6</v>
      </c>
      <c r="E9" s="605" t="n">
        <v>1842.6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98.2</v>
      </c>
      <c r="E10" s="611" t="n">
        <v>97.29000000000001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2628.79</v>
      </c>
      <c r="E12" s="617" t="n">
        <v>2460.47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99.28</v>
      </c>
      <c r="E16" s="621" t="n">
        <v>99.13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11.23</v>
      </c>
      <c r="E28" s="621" t="n">
        <v>12.01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44.66</v>
      </c>
      <c r="E29" s="621" t="n">
        <v>43.44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/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10.02.2021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Wüstenrot Bausparkasse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13</v>
      </c>
      <c r="E11" s="420" t="n">
        <v>257.37</v>
      </c>
      <c r="F11" s="419" t="n">
        <v>91</v>
      </c>
      <c r="G11" s="420" t="n">
        <v>186.93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68</v>
      </c>
      <c r="E12" s="420" t="n">
        <v>136.44</v>
      </c>
      <c r="F12" s="419" t="n">
        <v>75</v>
      </c>
      <c r="G12" s="420" t="n">
        <v>197.14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144</v>
      </c>
      <c r="E13" s="420" t="n">
        <v>133.04</v>
      </c>
      <c r="F13" s="419" t="n">
        <v>13</v>
      </c>
      <c r="G13" s="420" t="n">
        <v>192.99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86</v>
      </c>
      <c r="E14" s="422" t="n">
        <v>135.19</v>
      </c>
      <c r="F14" s="421" t="n">
        <v>68</v>
      </c>
      <c r="G14" s="422" t="n">
        <v>141.22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148.5</v>
      </c>
      <c r="E15" s="422" t="n">
        <v>297.31</v>
      </c>
      <c r="F15" s="421" t="n">
        <v>230</v>
      </c>
      <c r="G15" s="422" t="n">
        <v>274.36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139</v>
      </c>
      <c r="E16" s="422" t="n">
        <v>225.07</v>
      </c>
      <c r="F16" s="421" t="n">
        <v>148.5</v>
      </c>
      <c r="G16" s="422" t="n">
        <v>303.97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486.1</v>
      </c>
      <c r="E17" s="422" t="n">
        <v>266.15</v>
      </c>
      <c r="F17" s="421" t="n">
        <v>139</v>
      </c>
      <c r="G17" s="422" t="n">
        <v>221.52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977</v>
      </c>
      <c r="E18" s="420" t="n">
        <v>1055.8</v>
      </c>
      <c r="F18" s="419" t="n">
        <v>898.1</v>
      </c>
      <c r="G18" s="420" t="n">
        <v>840.23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155</v>
      </c>
      <c r="E19" s="420" t="n">
        <v>122.43</v>
      </c>
      <c r="F19" s="419" t="n">
        <v>180</v>
      </c>
      <c r="G19" s="420" t="n">
        <v>102.1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2082.97</v>
      </c>
      <c r="E9" s="432" t="n">
        <v>2127.57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200.06</v>
      </c>
      <c r="E10" s="432" t="n">
        <v>125.94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95.76000000000001</v>
      </c>
      <c r="E11" s="432" t="n">
        <v>46.96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367.168</v>
      </c>
      <c r="H16" s="483" t="n">
        <v>1619.47</v>
      </c>
      <c r="I16" s="483" t="n">
        <v>362.93</v>
      </c>
      <c r="J16" s="483" t="n">
        <v>0</v>
      </c>
      <c r="K16" s="483" t="n">
        <v>0.46</v>
      </c>
      <c r="L16" s="483">
        <f>SUM(M16:R16)</f>
        <v/>
      </c>
      <c r="M16" s="483" t="n">
        <v>6.16</v>
      </c>
      <c r="N16" s="483" t="n">
        <v>0</v>
      </c>
      <c r="O16" s="483" t="n">
        <v>0</v>
      </c>
      <c r="P16" s="483" t="n">
        <v>22.53</v>
      </c>
      <c r="Q16" s="483" t="n">
        <v>0</v>
      </c>
      <c r="R16" s="483" t="n">
        <v>0</v>
      </c>
      <c r="S16" s="484" t="n">
        <v>0.09</v>
      </c>
      <c r="T16" s="483" t="n">
        <v>0.54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364.99</v>
      </c>
      <c r="H17" s="485" t="n">
        <v>1593.2</v>
      </c>
      <c r="I17" s="485" t="n">
        <v>324.22</v>
      </c>
      <c r="J17" s="485" t="n">
        <v>0</v>
      </c>
      <c r="K17" s="485" t="n">
        <v>0.6041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17.48</v>
      </c>
      <c r="Q17" s="485" t="n">
        <v>0</v>
      </c>
      <c r="R17" s="485" t="n">
        <v>0</v>
      </c>
      <c r="S17" s="486" t="n">
        <v>0.11</v>
      </c>
      <c r="T17" s="485" t="n">
        <v>0.24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367.168</v>
      </c>
      <c r="H18" s="483" t="n">
        <v>1619.47</v>
      </c>
      <c r="I18" s="483" t="n">
        <v>362.93</v>
      </c>
      <c r="J18" s="483" t="n">
        <v>0</v>
      </c>
      <c r="K18" s="483" t="n">
        <v>0.46</v>
      </c>
      <c r="L18" s="483">
        <f>SUM(M18:R18)</f>
        <v/>
      </c>
      <c r="M18" s="483" t="n">
        <v>6.16</v>
      </c>
      <c r="N18" s="483" t="n">
        <v>0</v>
      </c>
      <c r="O18" s="483" t="n">
        <v>0</v>
      </c>
      <c r="P18" s="483" t="n">
        <v>22.53</v>
      </c>
      <c r="Q18" s="483" t="n">
        <v>0</v>
      </c>
      <c r="R18" s="483" t="n">
        <v>0</v>
      </c>
      <c r="S18" s="484" t="n">
        <v>0.09</v>
      </c>
      <c r="T18" s="483" t="n">
        <v>0.54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364.99</v>
      </c>
      <c r="H19" s="485" t="n">
        <v>1593.2</v>
      </c>
      <c r="I19" s="485" t="n">
        <v>324.22</v>
      </c>
      <c r="J19" s="485" t="n">
        <v>0</v>
      </c>
      <c r="K19" s="485" t="n">
        <v>0.6041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17.48</v>
      </c>
      <c r="Q19" s="485" t="n">
        <v>0</v>
      </c>
      <c r="R19" s="485" t="n">
        <v>0</v>
      </c>
      <c r="S19" s="486" t="n">
        <v>0.11</v>
      </c>
      <c r="T19" s="485" t="n">
        <v>0.24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250</v>
      </c>
      <c r="F13" s="483" t="n">
        <v>0</v>
      </c>
      <c r="G13" s="483" t="n">
        <v>0</v>
      </c>
      <c r="H13" s="483" t="n">
        <v>0</v>
      </c>
      <c r="I13" s="525" t="n">
        <v>250</v>
      </c>
    </row>
    <row customHeight="1" ht="12.8" r="14" s="344">
      <c r="B14" s="588" t="n"/>
      <c r="C14" s="433" t="n"/>
      <c r="D14" s="433">
        <f>"Jahr "&amp;(AktJahr-1)</f>
        <v/>
      </c>
      <c r="E14" s="530" t="n">
        <v>160</v>
      </c>
      <c r="F14" s="528" t="n">
        <v>0</v>
      </c>
      <c r="G14" s="528" t="n">
        <v>0</v>
      </c>
      <c r="H14" s="528" t="n">
        <v>0</v>
      </c>
      <c r="I14" s="531" t="n">
        <v>160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50</v>
      </c>
      <c r="F27" s="483" t="n">
        <v>0</v>
      </c>
      <c r="G27" s="483" t="n">
        <v>0</v>
      </c>
      <c r="H27" s="483" t="n">
        <v>0</v>
      </c>
      <c r="I27" s="525" t="n">
        <v>50</v>
      </c>
    </row>
    <row customHeight="1" ht="12.8" r="28" s="344">
      <c r="B28" s="588" t="n"/>
      <c r="C28" s="433" t="n"/>
      <c r="D28" s="433">
        <f>$D$14</f>
        <v/>
      </c>
      <c r="E28" s="530" t="n">
        <v>50</v>
      </c>
      <c r="F28" s="528" t="n">
        <v>0</v>
      </c>
      <c r="G28" s="528" t="n">
        <v>0</v>
      </c>
      <c r="H28" s="528" t="n">
        <v>0</v>
      </c>
      <c r="I28" s="531" t="n">
        <v>50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40</v>
      </c>
      <c r="F33" s="483" t="n">
        <v>0</v>
      </c>
      <c r="G33" s="483" t="n">
        <v>0</v>
      </c>
      <c r="H33" s="483" t="n">
        <v>0</v>
      </c>
      <c r="I33" s="525" t="n">
        <v>40</v>
      </c>
    </row>
    <row customHeight="1" ht="12.8" r="34" s="344">
      <c r="B34" s="588" t="n"/>
      <c r="C34" s="433" t="n"/>
      <c r="D34" s="433">
        <f>$D$14</f>
        <v/>
      </c>
      <c r="E34" s="530" t="n">
        <v>40</v>
      </c>
      <c r="F34" s="528" t="n">
        <v>0</v>
      </c>
      <c r="G34" s="528" t="n">
        <v>0</v>
      </c>
      <c r="H34" s="528" t="n">
        <v>0</v>
      </c>
      <c r="I34" s="531" t="n">
        <v>40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75</v>
      </c>
      <c r="F45" s="483" t="n">
        <v>0</v>
      </c>
      <c r="G45" s="483" t="n">
        <v>0</v>
      </c>
      <c r="H45" s="483" t="n">
        <v>0</v>
      </c>
      <c r="I45" s="525" t="n">
        <v>75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15</v>
      </c>
      <c r="F47" s="483" t="n">
        <v>0</v>
      </c>
      <c r="G47" s="483" t="n">
        <v>0</v>
      </c>
      <c r="H47" s="483" t="n">
        <v>0</v>
      </c>
      <c r="I47" s="525" t="n">
        <v>15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20</v>
      </c>
      <c r="F61" s="483" t="n">
        <v>0</v>
      </c>
      <c r="G61" s="483" t="n">
        <v>0</v>
      </c>
      <c r="H61" s="483" t="n">
        <v>0</v>
      </c>
      <c r="I61" s="525" t="n">
        <v>20</v>
      </c>
    </row>
    <row customHeight="1" ht="12.8" r="62" s="344">
      <c r="B62" s="588" t="n"/>
      <c r="C62" s="433" t="n"/>
      <c r="D62" s="433">
        <f>$D$14</f>
        <v/>
      </c>
      <c r="E62" s="530" t="n">
        <v>20</v>
      </c>
      <c r="F62" s="528" t="n">
        <v>0</v>
      </c>
      <c r="G62" s="528" t="n">
        <v>0</v>
      </c>
      <c r="H62" s="528" t="n">
        <v>0</v>
      </c>
      <c r="I62" s="531" t="n">
        <v>20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