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<sst xmlns="http://schemas.openxmlformats.org/spreadsheetml/2006/main" uniqueCount="654">
  <si>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Kreissparkasse Köln</t>
  </si>
  <si>
    <t>Neumarkt 18-24</t>
  </si>
  <si>
    <t>50667 Köln</t>
  </si>
  <si>
    <t>Telefon: +49 221 227 - 01</t>
  </si>
  <si>
    <t>Telefax: +49 221 227 - 3920</t>
  </si>
  <si>
    <t>E-Mail: info@ksk-koeln.de</t>
  </si>
  <si>
    <t>Internet: www.ksk-koeln.de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</si>
  <si>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</si>
  <si>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</si>
  <si>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</si>
  <si>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</si>
  <si>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</si>
  <si>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</si>
  <si>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</si>
  <si>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</si>
  <si>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</si>
  <si>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</si>
  <si>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</si>
  <si>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</si>
  <si>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</si>
  <si>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</si>
  <si>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</si>
  <si>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</si>
  <si>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</si>
  <si>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</si>
  <si>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</si>
  <si>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</si>
  <si>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</si>
  <si>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</si>
  <si>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</si>
  <si>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</si>
  <si>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</si>
  <si>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</si>
  <si>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</si>
  <si>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</si>
  <si>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</si>
  <si>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</si>
  <si>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</si>
  <si>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</si>
  <si>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</si>
  <si>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</si>
  <si>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</si>
  <si>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</si>
  <si>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</si>
  <si>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</si>
  <si>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</si>
  <si>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</si>
  <si>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</si>
  <si>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</si>
  <si>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</si>
  <si>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</si>
  <si>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</si>
  <si>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</si>
  <si>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</si>
  <si>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</si>
  <si>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</si>
  <si>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</si>
  <si>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</si>
  <si>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</si>
  <si>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</si>
  <si>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</si>
  <si>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</si>
  <si>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</si>
  <si>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</si>
  <si>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</si>
  <si>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</si>
  <si>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</si>
  <si>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</si>
  <si>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</si>
  <si>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</si>
  <si>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</si>
  <si>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</si>
  <si>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</si>
  <si>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</si>
  <si>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</si>
  <si>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</si>
  <si>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</si>
  <si>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</si>
  <si>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</si>
  <si>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</si>
  <si>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</si>
  <si>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</si>
  <si>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</si>
  <si>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</si>
  <si>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</si>
  <si>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</si>
  <si>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</si>
  <si>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</si>
  <si>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</si>
  <si>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</si>
  <si>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</si>
  <si>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</si>
  <si>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</si>
  <si>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</si>
  <si>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</si>
  <si>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</si>
  <si>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</si>
  <si>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</si>
  <si>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</si>
  <si>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</si>
  <si>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</si>
  <si>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</si>
  <si>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</si>
  <si>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</si>
  <si>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</si>
  <si>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</si>
  <si>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</si>
  <si>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</si>
  <si>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</si>
  <si>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</si>
  <si>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</si>
  <si>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</si>
  <si>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</si>
  <si>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</si>
  <si>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</si>
  <si>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</si>
  <si>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</si>
  <si>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</si>
  <si>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</si>
  <si>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</si>
  <si>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</si>
  <si>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</si>
  <si>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</si>
  <si>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</si>
  <si>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</si>
  <si>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</si>
  <si>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</si>
  <si>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</si>
  <si>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</si>
  <si>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</si>
  <si>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</si>
  <si>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</si>
  <si>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</si>
  <si>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</si>
  <si>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</si>
  <si>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</si>
  <si>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</si>
  <si>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</si>
  <si>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</si>
  <si>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</si>
  <si>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</si>
  <si>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</si>
  <si>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</si>
  <si>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</si>
  <si>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</si>
  <si>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</si>
  <si>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</si>
  <si>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</si>
  <si>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</si>
  <si>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</si>
  <si>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</si>
  <si>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</si>
  <si>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</si>
  <si>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</si>
  <si>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</si>
  <si>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</si>
  <si>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</si>
  <si>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</si>
  <si>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</si>
  <si>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</si>
  <si>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</si>
  <si>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</si>
  <si>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</si>
  <si>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</si>
  <si>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</si>
  <si>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</si>
  <si>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</si>
  <si>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</si>
  <si>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</si>
  <si>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</si>
  <si>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</si>
  <si>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</si>
  <si>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</si>
  <si>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</si>
  <si>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</si>
  <si>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</si>
  <si>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</si>
  <si>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</si>
  <si>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</si>
  <si>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</si>
  <si>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</si>
  <si>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</si>
  <si>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</si>
  <si>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</si>
  <si>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</si>
  <si>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</si>
  <si>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</si>
  <si>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</si>
  <si>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</si>
  <si>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</si>
  <si>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</si>
  <si>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</si>
  <si>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</si>
  <si>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</si>
  <si>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</si>
  <si>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</si>
  <si>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</si>
  <si>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</si>
  <si>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</si>
  <si>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</si>
  <si>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</si>
  <si>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</si>
  <si>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</si>
  <si>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</si>
  <si>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</si>
  <si>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</si>
  <si>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</si>
  <si>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</si>
  <si>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</si>
  <si>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</si>
  <si>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</si>
  <si>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</si>
  <si>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</si>
  <si>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</si>
  <si>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</si>
  <si>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</si>
  <si>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</si>
  <si>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</si>
  <si>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</si>
  <si>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</si>
  <si>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</si>
  <si>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</si>
  <si>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</si>
  <si>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</si>
  <si>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</si>
  <si>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</si>
  <si>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</si>
  <si>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</si>
  <si>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</si>
  <si>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</si>
  <si>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</si>
  <si>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</si>
  <si>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</si>
  <si>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</si>
  <si>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</si>
  <si>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</si>
  <si>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</si>
  <si>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</si>
  <si>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</si>
  <si>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</si>
  <si>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</si>
  <si>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</si>
  <si>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</si>
  <si>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</si>
  <si>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</si>
  <si>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</si>
  <si>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</si>
  <si>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</si>
  <si>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</si>
  <si>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</si>
  <si>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</si>
  <si>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</si>
  <si>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</si>
  <si>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</si>
  <si>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</si>
  <si>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</si>
  <si>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</si>
  <si>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</si>
  <si>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</si>
  <si>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</si>
  <si>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</si>
  <si>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</si>
  <si>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</si>
  <si>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</si>
  <si>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</si>
  <si>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</si>
  <si>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</si>
  <si>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</si>
  <si>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</si>
  <si>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</si>
  <si>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</si>
  <si>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</si>
  <si>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</si>
  <si>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</si>
  <si>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</si>
  <si>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</si>
  <si>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</si>
  <si>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</si>
  <si>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</si>
  <si>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</si>
  <si>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</si>
  <si>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</si>
  <si>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</si>
  <si>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</si>
  <si>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</si>
  <si>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</si>
  <si>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</si>
  <si>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</si>
  <si>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</si>
  <si>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</si>
  <si>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</si>
  <si>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</si>
  <si>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</si>
  <si>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</si>
  <si>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</si>
  <si>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</si>
  <si>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</si>
  <si>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</si>
  <si>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</si>
  <si>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</si>
  <si>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</si>
  <si>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</si>
  <si>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</si>
  <si>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</si>
  <si>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</si>
  <si>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</si>
  <si>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</si>
  <si>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</si>
  <si>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</si>
  <si>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</si>
  <si>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</si>
  <si>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</si>
  <si>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</si>
  <si>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</si>
  <si>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</si>
  <si>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</si>
  <si>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</si>
  <si>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</si>
  <si>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</si>
  <si>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</si>
  <si>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</si>
  <si>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</si>
  <si>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</si>
  <si>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</si>
  <si>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</si>
  <si>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</si>
  <si>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</si>
  <si>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</si>
  <si>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</si>
  <si>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</si>
  <si>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</si>
  <si>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</si>
  <si>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</si>
  <si>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</si>
  <si>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</si>
  <si>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</si>
  <si>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</si>
  <si>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</si>
  <si>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</si>
  <si>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</si>
  <si>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</si>
  <si>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</si>
  <si>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</si>
  <si>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</si>
  <si>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</si>
  <si>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</si>
  <si>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</si>
  <si>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</si>
  <si>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</si>
  <si>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</si>
  <si>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</si>
  <si>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</si>
  <si>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</si>
  <si>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</si>
  <si>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</si>
  <si>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</si>
  <si>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</si>
  <si>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</si>
  <si>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</si>
  <si>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</si>
  <si>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</si>
  <si>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</si>
  <si>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</si>
  <si>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</si>
  <si>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</si>
  <si>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</si>
  <si>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</si>
  <si>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</si>
  <si>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</si>
  <si>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</si>
  <si>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</si>
  <si>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</si>
  <si>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</si>
  <si>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</si>
  <si>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</si>
  <si>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</si>
  <si>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</si>
  <si>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</si>
  <si>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</si>
  <si>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</si>
  <si>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</si>
  <si>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</si>
  <si>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</si>
  <si>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</si>
  <si>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</si>
  <si>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</si>
  <si>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</si>
  <si>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</si>
  <si>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</si>
  <si>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</si>
  <si>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</si>
  <si>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</si>
  <si>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</si>
  <si>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</si>
  <si>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</si>
  <si>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</si>
  <si>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</si>
  <si>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</si>
  <si>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</si>
  <si>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</si>
  <si>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</si>
  <si>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</si>
  <si>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</si>
  <si>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</si>
  <si>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</si>
  <si>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</si>
  <si>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</si>
  <si>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</si>
  <si>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</si>
  <si>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</si>
  <si>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</si>
  <si>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</si>
  <si>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</si>
  <si>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</si>
  <si>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</si>
  <si>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</si>
  <si>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</si>
  <si>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</si>
  <si>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</si>
  <si>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</si>
  <si>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</si>
  <si>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</si>
  <si>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</si>
  <si>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</si>
  <si>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</si>
  <si>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</si>
  <si>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</si>
  <si>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</si>
  <si>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</si>
  <si>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</si>
  <si>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</si>
  <si>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</si>
  <si>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</si>
  <si>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</si>
  <si>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</si>
  <si>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</si>
  <si>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</si>
  <si>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</si>
  <si>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</si>
  <si>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</si>
  <si>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</si>
  <si>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</si>
  <si>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</si>
  <si>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</si>
  <si>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</si>
  <si>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</si>
  <si>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</si>
  <si>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</si>
  <si>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</si>
  <si>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</si>
  <si>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</si>
  <si>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</si>
  <si>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</si>
  <si>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</si>
  <si>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</si>
  <si>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</si>
  <si>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</si>
  <si>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</si>
  <si>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</si>
  <si>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</si>
  <si>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</si>
  <si>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</si>
  <si>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</si>
  <si>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</si>
  <si>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</si>
  <si>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</si>
  <si>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</si>
  <si>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</si>
  <si>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</si>
  <si>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</si>
  <si>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</si>
  <si>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</si>
  <si>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</si>
  <si>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</si>
  <si>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</si>
  <si>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</si>
  <si>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</si>
  <si>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</si>
  <si>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</si>
  <si>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</si>
  <si>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</si>
  <si>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</si>
  <si>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</si>
  <si>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</si>
  <si>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</si>
  <si>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</si>
  <si>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</si>
  <si>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</si>
  <si>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</si>
  <si>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</si>
  <si>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</si>
  <si>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</si>
  <si>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</si>
  <si>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</si>
  <si>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</si>
  <si>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</si>
  <si>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</si>
  <si>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</si>
  <si>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</si>
  <si>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</si>
  <si>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</si>
  <si>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</si>
  <si>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</si>
  <si>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</si>
  <si>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</si>
  <si>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</si>
  <si>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</si>
  <si>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</si>
  <si>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</si>
  <si>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</si>
  <si>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</si>
  <si>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</si>
  <si>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</si>
  <si>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</si>
  <si>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</si>
  <si>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</si>
  <si>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</si>
  <si>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</si>
  <si>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</si>
  <si>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</si>
  <si>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</si>
  <si>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</si>
  <si>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</si>
  <si>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</si>
  <si>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</si>
  <si>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</si>
  <si>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</si>
  <si>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</si>
  <si>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</si>
  <si>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</si>
  <si>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</si>
  <si>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</si>
  <si>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</si>
  <si>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</si>
  <si>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</si>
  <si>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</si>
  <si>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</si>
  <si>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</si>
  <si>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</si>
  <si>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</si>
  <si>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</si>
  <si>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</si>
  <si>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</si>
  <si>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</si>
  <si>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</si>
  <si>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</si>
  <si>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</si>
  <si>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</si>
  <si>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</si>
  <si>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</si>
  <si>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</si>
  <si>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</si>
  <si>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</si>
  <si>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</si>
  <si>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</si>
  <si>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</si>
  <si>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</si>
  <si>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</si>
  <si>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</si>
  <si>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</si>
  <si>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</si>
  <si>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</si>
  <si>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</si>
  <si>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</si>
  <si>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</si>
  <si>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</si>
  <si>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</si>
  <si>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</si>
  <si>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</si>
  <si>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</si>
  <si>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</si>
  <si>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</si>
  <si>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</si>
  <si>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</si>
  <si>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</si>
  <si>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</si>
  <si>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</si>
  <si>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</si>
  <si>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</si>
  <si>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</si>
  <si>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</si>
  <si>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</si>
  <si>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</si>
  <si>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</si>
  <si>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</si>
  <si>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</si>
  <si>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</si>
  <si>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26.02.2019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</si>
  <si>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</si>
  <si>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</si>
  <si>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</si>
  <si>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</si>
  <si>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</si>
  <si>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</si>
  <si>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</si>
  <si>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</si>
  <si>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</si>
  <si>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</si>
  <si>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</si>
  <si>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</si>
  <si>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</si>
  <si>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</si>
  <si>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</si>
  <si>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</si>
  <si>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</si>
  <si>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</si>
  <si>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</si>
  <si>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KSK</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</si>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</sst>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71650" cy="7715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2333.8</v>
      </c>
      <c r="E21" s="377" t="n">
        <v>2680.2</v>
      </c>
      <c r="F21" s="376" t="n">
        <v>2412.5</v>
      </c>
      <c r="G21" s="377" t="n">
        <v>2767</v>
      </c>
      <c r="H21" s="376" t="n">
        <v>2210.2</v>
      </c>
      <c r="I21" s="377" t="n">
        <v>2508.9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4640.1</v>
      </c>
      <c r="E23" s="385" t="n">
        <v>4663.7</v>
      </c>
      <c r="F23" s="384" t="n">
        <v>5092.3</v>
      </c>
      <c r="G23" s="385" t="n">
        <v>5162.5</v>
      </c>
      <c r="H23" s="384" t="n">
        <v>4531.6</v>
      </c>
      <c r="I23" s="385" t="n">
        <v>4605.4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2306.3</v>
      </c>
      <c r="E28" s="398" t="n">
        <v>1983.5</v>
      </c>
      <c r="F28" s="397" t="n">
        <v>2679.8</v>
      </c>
      <c r="G28" s="398" t="n">
        <v>2395.5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271.4</v>
      </c>
      <c r="E34" s="377" t="n">
        <v>327.9</v>
      </c>
      <c r="F34" s="376" t="n">
        <v>302.7</v>
      </c>
      <c r="G34" s="377" t="n">
        <v>364.7</v>
      </c>
      <c r="H34" s="376" t="n">
        <v>265.4</v>
      </c>
      <c r="I34" s="377" t="n">
        <v>320.7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517.9</v>
      </c>
      <c r="E36" s="385" t="n">
        <v>585.8</v>
      </c>
      <c r="F36" s="384" t="n">
        <v>587.2</v>
      </c>
      <c r="G36" s="385" t="n">
        <v>663.3</v>
      </c>
      <c r="H36" s="384" t="n">
        <v>512</v>
      </c>
      <c r="I36" s="385" t="n">
        <v>590.1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246.5</v>
      </c>
      <c r="E41" s="398" t="n">
        <v>257.9</v>
      </c>
      <c r="F41" s="397" t="n">
        <v>284.5</v>
      </c>
      <c r="G41" s="398" t="n">
        <v>298.6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2333.8</v>
      </c>
      <c r="E9" s="606" t="n">
        <v>2680.2</v>
      </c>
    </row>
    <row customHeight="1" ht="20.1" r="10" s="349" spans="1:5">
      <c r="A10" s="607" t="n">
        <v>0</v>
      </c>
      <c r="B10" s="608" t="s">
        <v>551</v>
      </c>
      <c r="C10" s="609" t="s">
        <v>552</v>
      </c>
      <c r="D10" s="610" t="n">
        <v>97.43000000000001</v>
      </c>
      <c r="E10" s="611" t="n">
        <v>96.98</v>
      </c>
    </row>
    <row customHeight="1" ht="8.1" r="11" s="349" spans="1:5">
      <c r="A11" s="597" t="n">
        <v>0</v>
      </c>
      <c r="B11" s="612" t="n"/>
      <c r="C11" s="374" t="n"/>
      <c r="D11" s="374" t="n"/>
      <c r="E11" s="613" t="n"/>
    </row>
    <row customHeight="1" ht="15.95" r="12" s="349" spans="1:5">
      <c r="A12" s="597" t="n">
        <v>0</v>
      </c>
      <c r="B12" s="614" t="s">
        <v>14</v>
      </c>
      <c r="C12" s="615" t="s">
        <v>18</v>
      </c>
      <c r="D12" s="605" t="n">
        <v>4640.1</v>
      </c>
      <c r="E12" s="606" t="n">
        <v>4663.7</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98.36</v>
      </c>
      <c r="E16" s="619" t="n">
        <v>98.37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5.94</v>
      </c>
      <c r="E28" s="619" t="n">
        <v>6.19</v>
      </c>
    </row>
    <row customHeight="1" ht="30" r="29" s="349" spans="1:5">
      <c r="A29" s="597" t="n">
        <v>0</v>
      </c>
      <c r="B29" s="623" t="s">
        <v>571</v>
      </c>
      <c r="C29" s="620" t="s">
        <v>552</v>
      </c>
      <c r="D29" s="618" t="n">
        <v>52</v>
      </c>
      <c r="E29" s="619" t="n">
        <v>52.54</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271.4</v>
      </c>
      <c r="E34" s="631" t="n">
        <v>327.9</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517.9</v>
      </c>
      <c r="E37" s="631" t="n">
        <v>585.8</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95.66</v>
      </c>
      <c r="E41" s="619" t="n">
        <v>92.73999999999999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50.3</v>
      </c>
      <c r="E11" s="422" t="n">
        <v>331.8</v>
      </c>
      <c r="F11" s="421" t="n">
        <v>49.4</v>
      </c>
      <c r="G11" s="422" t="n">
        <v>251.5</v>
      </c>
    </row>
    <row customHeight="1" ht="12.8" r="12" s="349" spans="1:7">
      <c r="A12" s="365" t="n">
        <v>0</v>
      </c>
      <c r="B12" s="420" t="s">
        <v>29</v>
      </c>
      <c r="D12" s="421" t="n">
        <v>373.2</v>
      </c>
      <c r="E12" s="422" t="n">
        <v>229.3</v>
      </c>
      <c r="F12" s="421" t="n">
        <v>297</v>
      </c>
      <c r="G12" s="422" t="n">
        <v>251</v>
      </c>
    </row>
    <row customHeight="1" ht="12.8" r="13" s="349" spans="1:7">
      <c r="A13" s="365" t="n">
        <v>0</v>
      </c>
      <c r="B13" s="420" t="s">
        <v>30</v>
      </c>
      <c r="D13" s="421" t="n">
        <v>286</v>
      </c>
      <c r="E13" s="422" t="n">
        <v>208.8</v>
      </c>
      <c r="F13" s="421" t="n">
        <v>50.3</v>
      </c>
      <c r="G13" s="422" t="n">
        <v>299</v>
      </c>
    </row>
    <row customHeight="1" ht="12.8" r="14" s="349" spans="1:7">
      <c r="A14" s="365" t="n">
        <v>0</v>
      </c>
      <c r="B14" s="420" t="s">
        <v>31</v>
      </c>
      <c r="C14" s="420" t="n"/>
      <c r="D14" s="423" t="n">
        <v>56</v>
      </c>
      <c r="E14" s="424" t="n">
        <v>246.5</v>
      </c>
      <c r="F14" s="423" t="n">
        <v>373.2</v>
      </c>
      <c r="G14" s="424" t="n">
        <v>238.6</v>
      </c>
    </row>
    <row customHeight="1" ht="12.8" r="15" s="349" spans="1:7">
      <c r="A15" s="365" t="n">
        <v>0</v>
      </c>
      <c r="B15" s="420" t="s">
        <v>32</v>
      </c>
      <c r="C15" s="420" t="n"/>
      <c r="D15" s="423" t="n">
        <v>109</v>
      </c>
      <c r="E15" s="424" t="n">
        <v>489.3</v>
      </c>
      <c r="F15" s="423" t="n">
        <v>342</v>
      </c>
      <c r="G15" s="424" t="n">
        <v>514.9</v>
      </c>
    </row>
    <row customHeight="1" ht="12.8" r="16" s="349" spans="1:7">
      <c r="A16" s="365" t="n">
        <v>0</v>
      </c>
      <c r="B16" s="420" t="s">
        <v>33</v>
      </c>
      <c r="C16" s="420" t="n"/>
      <c r="D16" s="423" t="n">
        <v>405.3</v>
      </c>
      <c r="E16" s="424" t="n">
        <v>482.1</v>
      </c>
      <c r="F16" s="423" t="n">
        <v>109</v>
      </c>
      <c r="G16" s="424" t="n">
        <v>514.5</v>
      </c>
    </row>
    <row customHeight="1" ht="12.8" r="17" s="349" spans="1:7">
      <c r="A17" s="365" t="n">
        <v>0</v>
      </c>
      <c r="B17" s="420" t="s">
        <v>34</v>
      </c>
      <c r="C17" s="420" t="n"/>
      <c r="D17" s="423" t="n">
        <v>310</v>
      </c>
      <c r="E17" s="424" t="n">
        <v>567.8000000000001</v>
      </c>
      <c r="F17" s="423" t="n">
        <v>405.3</v>
      </c>
      <c r="G17" s="424" t="n">
        <v>464.4</v>
      </c>
    </row>
    <row customHeight="1" ht="12.8" r="18" s="349" spans="1:7">
      <c r="A18" s="365" t="n">
        <v>0</v>
      </c>
      <c r="B18" s="420" t="s">
        <v>35</v>
      </c>
      <c r="D18" s="421" t="n">
        <v>637</v>
      </c>
      <c r="E18" s="422" t="n">
        <v>1701.5</v>
      </c>
      <c r="F18" s="421" t="n">
        <v>915.5</v>
      </c>
      <c r="G18" s="422" t="n">
        <v>1713.88</v>
      </c>
    </row>
    <row customHeight="1" ht="12.8" r="19" s="349" spans="1:7">
      <c r="A19" s="365" t="n">
        <v>0</v>
      </c>
      <c r="B19" s="420" t="s">
        <v>36</v>
      </c>
      <c r="D19" s="421" t="n">
        <v>107</v>
      </c>
      <c r="E19" s="422" t="n">
        <v>383</v>
      </c>
      <c r="F19" s="421" t="n">
        <v>138.5</v>
      </c>
      <c r="G19" s="422" t="n">
        <v>415.9</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5</v>
      </c>
      <c r="E24" s="422" t="n">
        <v>28.2</v>
      </c>
      <c r="F24" s="421" t="n">
        <v>5.5</v>
      </c>
      <c r="G24" s="422" t="n">
        <v>30.9</v>
      </c>
    </row>
    <row customHeight="1" ht="12.8" r="25" s="349" spans="1:7">
      <c r="A25" s="365" t="n">
        <v>1</v>
      </c>
      <c r="B25" s="420" t="s">
        <v>29</v>
      </c>
      <c r="D25" s="421" t="n">
        <v>3</v>
      </c>
      <c r="E25" s="422" t="n">
        <v>58.5</v>
      </c>
      <c r="F25" s="421" t="n">
        <v>51</v>
      </c>
      <c r="G25" s="422" t="n">
        <v>100</v>
      </c>
    </row>
    <row customHeight="1" ht="12.8" r="26" s="349" spans="1:7">
      <c r="A26" s="365" t="n">
        <v>1</v>
      </c>
      <c r="B26" s="420" t="s">
        <v>30</v>
      </c>
      <c r="D26" s="421" t="n">
        <v>20</v>
      </c>
      <c r="E26" s="422" t="n">
        <v>24</v>
      </c>
      <c r="F26" s="421" t="n">
        <v>5</v>
      </c>
      <c r="G26" s="422" t="n">
        <v>27.6</v>
      </c>
    </row>
    <row customHeight="1" ht="12.8" r="27" s="349" spans="1:7">
      <c r="A27" s="365" t="n">
        <v>1</v>
      </c>
      <c r="B27" s="420" t="s">
        <v>31</v>
      </c>
      <c r="C27" s="420" t="n"/>
      <c r="D27" s="423" t="n">
        <v>10</v>
      </c>
      <c r="E27" s="424" t="n">
        <v>34.2</v>
      </c>
      <c r="F27" s="423" t="n">
        <v>3</v>
      </c>
      <c r="G27" s="424" t="n">
        <v>58.6</v>
      </c>
    </row>
    <row customHeight="1" ht="12.8" r="28" s="349" spans="1:7">
      <c r="A28" s="365" t="n">
        <v>1</v>
      </c>
      <c r="B28" s="420" t="s">
        <v>32</v>
      </c>
      <c r="C28" s="420" t="n"/>
      <c r="D28" s="423" t="n">
        <v>30</v>
      </c>
      <c r="E28" s="424" t="n">
        <v>47.2</v>
      </c>
      <c r="F28" s="423" t="n">
        <v>30</v>
      </c>
      <c r="G28" s="424" t="n">
        <v>58.5</v>
      </c>
    </row>
    <row customHeight="1" ht="12.8" r="29" s="349" spans="1:7">
      <c r="A29" s="365" t="n">
        <v>1</v>
      </c>
      <c r="B29" s="420" t="s">
        <v>33</v>
      </c>
      <c r="C29" s="420" t="n"/>
      <c r="D29" s="423" t="n">
        <v>25</v>
      </c>
      <c r="E29" s="424" t="n">
        <v>26.9</v>
      </c>
      <c r="F29" s="423" t="n">
        <v>30</v>
      </c>
      <c r="G29" s="424" t="n">
        <v>47.3</v>
      </c>
    </row>
    <row customHeight="1" ht="12.8" r="30" s="349" spans="1:7">
      <c r="A30" s="365" t="n">
        <v>1</v>
      </c>
      <c r="B30" s="420" t="s">
        <v>34</v>
      </c>
      <c r="C30" s="420" t="n"/>
      <c r="D30" s="423" t="n">
        <v>10</v>
      </c>
      <c r="E30" s="424" t="n">
        <v>27.9</v>
      </c>
      <c r="F30" s="423" t="n">
        <v>25</v>
      </c>
      <c r="G30" s="424" t="n">
        <v>26.9</v>
      </c>
    </row>
    <row customHeight="1" ht="12.8" r="31" s="349" spans="1:7">
      <c r="A31" s="365" t="n">
        <v>1</v>
      </c>
      <c r="B31" s="420" t="s">
        <v>35</v>
      </c>
      <c r="D31" s="421" t="n">
        <v>115</v>
      </c>
      <c r="E31" s="422" t="n">
        <v>197.1</v>
      </c>
      <c r="F31" s="421" t="n">
        <v>125</v>
      </c>
      <c r="G31" s="422" t="n">
        <v>153.4</v>
      </c>
    </row>
    <row customHeight="1" ht="12.8" r="32" s="349" spans="1:7">
      <c r="A32" s="365" t="n">
        <v>1</v>
      </c>
      <c r="B32" s="420" t="s">
        <v>36</v>
      </c>
      <c r="D32" s="423" t="n">
        <v>53.4</v>
      </c>
      <c r="E32" s="424" t="n">
        <v>73.90000000000001</v>
      </c>
      <c r="F32" s="423" t="n">
        <v>53.4</v>
      </c>
      <c r="G32" s="424" t="n">
        <v>82.59999999999999</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2928.4</v>
      </c>
      <c r="E9" s="435" t="n">
        <v>3000.5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774.9</v>
      </c>
      <c r="E10" s="437" t="n">
        <v>762.8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631</v>
      </c>
      <c r="E11" s="437" t="n">
        <v>665.7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31.8</v>
      </c>
      <c r="E12" s="437" t="n">
        <v>49.7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111.4</v>
      </c>
      <c r="E21" s="422" t="n">
        <v>126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406.5</v>
      </c>
      <c r="E22" s="437" t="n">
        <v>459.8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512.2</v>
      </c>
      <c r="H16" s="483" t="n">
        <v>1861.2</v>
      </c>
      <c r="I16" s="483" t="n">
        <v>1207.6</v>
      </c>
      <c r="J16" s="483" t="n">
        <v>0</v>
      </c>
      <c r="K16" s="483" t="n">
        <v>0</v>
      </c>
      <c r="L16" s="483">
        <f>SUM(M16:R16)</f>
        <v/>
      </c>
      <c r="M16" s="483" t="n">
        <v>344.7</v>
      </c>
      <c r="N16" s="483" t="n">
        <v>103.7</v>
      </c>
      <c r="O16" s="483" t="n">
        <v>3.7</v>
      </c>
      <c r="P16" s="483" t="n">
        <v>333</v>
      </c>
      <c r="Q16" s="483" t="n">
        <v>0</v>
      </c>
      <c r="R16" s="483" t="n">
        <v>0</v>
      </c>
      <c r="S16" s="484" t="n">
        <v>0</v>
      </c>
      <c r="T16" s="483" t="n">
        <v>0</v>
      </c>
    </row>
    <row customHeight="1" ht="12.75" r="17" s="349" spans="1:20">
      <c r="B17" s="348" t="n"/>
      <c r="C17" s="477" t="n"/>
      <c r="D17" s="477">
        <f>"year "&amp;(AktJahr-1)</f>
        <v/>
      </c>
      <c r="E17" s="485">
        <f>F17+L17</f>
        <v/>
      </c>
      <c r="F17" s="485">
        <f>SUM(G17:K17)</f>
        <v/>
      </c>
      <c r="G17" s="485" t="n">
        <v>506.3</v>
      </c>
      <c r="H17" s="485" t="n">
        <v>1870.9</v>
      </c>
      <c r="I17" s="485" t="n">
        <v>1281</v>
      </c>
      <c r="J17" s="485" t="n">
        <v>0</v>
      </c>
      <c r="K17" s="485" t="n">
        <v>0</v>
      </c>
      <c r="L17" s="485">
        <f>SUM(M17:R17)</f>
        <v/>
      </c>
      <c r="M17" s="485" t="n">
        <v>351</v>
      </c>
      <c r="N17" s="485" t="n">
        <v>116.4</v>
      </c>
      <c r="O17" s="485" t="n">
        <v>4</v>
      </c>
      <c r="P17" s="485" t="n">
        <v>349.1</v>
      </c>
      <c r="Q17" s="485" t="n">
        <v>0</v>
      </c>
      <c r="R17" s="485" t="n">
        <v>0</v>
      </c>
      <c r="S17" s="486" t="n">
        <v>0</v>
      </c>
      <c r="T17" s="485" t="n">
        <v>0</v>
      </c>
    </row>
    <row customHeight="1" ht="12.8" r="18" s="349" spans="1:20">
      <c r="B18" s="361" t="s">
        <v>77</v>
      </c>
      <c r="C18" s="481" t="s">
        <v>78</v>
      </c>
      <c r="D18" s="482">
        <f>$D$16</f>
        <v/>
      </c>
      <c r="E18" s="483">
        <f>F18+L18</f>
        <v/>
      </c>
      <c r="F18" s="483">
        <f>SUM(G18:K18)</f>
        <v/>
      </c>
      <c r="G18" s="483" t="n">
        <v>512.2</v>
      </c>
      <c r="H18" s="483" t="n">
        <v>1861.2</v>
      </c>
      <c r="I18" s="483" t="n">
        <v>1207.6</v>
      </c>
      <c r="J18" s="483" t="n">
        <v>0</v>
      </c>
      <c r="K18" s="483" t="n">
        <v>0</v>
      </c>
      <c r="L18" s="483">
        <f>SUM(M18:R18)</f>
        <v/>
      </c>
      <c r="M18" s="483" t="n">
        <v>344.7</v>
      </c>
      <c r="N18" s="483" t="n">
        <v>103.7</v>
      </c>
      <c r="O18" s="483" t="n">
        <v>3.7</v>
      </c>
      <c r="P18" s="483" t="n">
        <v>333</v>
      </c>
      <c r="Q18" s="483" t="n">
        <v>0</v>
      </c>
      <c r="R18" s="483" t="n">
        <v>0</v>
      </c>
      <c r="S18" s="484" t="n">
        <v>0</v>
      </c>
      <c r="T18" s="483" t="n">
        <v>0</v>
      </c>
    </row>
    <row customHeight="1" ht="12.8" r="19" s="349" spans="1:20">
      <c r="B19" s="348" t="n"/>
      <c r="C19" s="477" t="n"/>
      <c r="D19" s="477">
        <f>$D$17</f>
        <v/>
      </c>
      <c r="E19" s="485">
        <f>F19+L19</f>
        <v/>
      </c>
      <c r="F19" s="485">
        <f>SUM(G19:K19)</f>
        <v/>
      </c>
      <c r="G19" s="485" t="n">
        <v>506.3</v>
      </c>
      <c r="H19" s="485" t="n">
        <v>1870.9</v>
      </c>
      <c r="I19" s="485" t="n">
        <v>1281</v>
      </c>
      <c r="J19" s="485" t="n">
        <v>0</v>
      </c>
      <c r="K19" s="485" t="n">
        <v>0</v>
      </c>
      <c r="L19" s="485">
        <f>SUM(M19:R19)</f>
        <v/>
      </c>
      <c r="M19" s="485" t="n">
        <v>351</v>
      </c>
      <c r="N19" s="485" t="n">
        <v>116.4</v>
      </c>
      <c r="O19" s="485" t="n">
        <v>4</v>
      </c>
      <c r="P19" s="485" t="n">
        <v>349.1</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40.5</v>
      </c>
      <c r="I12" s="483" t="n">
        <v>356</v>
      </c>
      <c r="J12" s="525" t="n">
        <v>62.9</v>
      </c>
      <c r="K12" s="524" t="n">
        <v>0</v>
      </c>
      <c r="L12" s="483" t="n">
        <v>0</v>
      </c>
      <c r="M12" s="483" t="n">
        <v>58.5</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42.5</v>
      </c>
      <c r="I13" s="530" t="n">
        <v>418.3</v>
      </c>
      <c r="J13" s="531" t="n">
        <v>62.9</v>
      </c>
      <c r="K13" s="529" t="n">
        <v>0</v>
      </c>
      <c r="L13" s="530" t="n">
        <v>0</v>
      </c>
      <c r="M13" s="530" t="n">
        <v>62.1</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40.5</v>
      </c>
      <c r="I14" s="483" t="n">
        <v>356</v>
      </c>
      <c r="J14" s="525" t="n">
        <v>62.9</v>
      </c>
      <c r="K14" s="524" t="n">
        <v>0</v>
      </c>
      <c r="L14" s="483" t="n">
        <v>0</v>
      </c>
      <c r="M14" s="483" t="n">
        <v>58.5</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42.5</v>
      </c>
      <c r="I15" s="530" t="n">
        <v>418.3</v>
      </c>
      <c r="J15" s="531" t="n">
        <v>62.9</v>
      </c>
      <c r="K15" s="529" t="n">
        <v>0</v>
      </c>
      <c r="L15" s="530" t="n">
        <v>0</v>
      </c>
      <c r="M15" s="530" t="n">
        <v>62.1</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274</v>
      </c>
      <c r="F13" s="483" t="n">
        <v>0</v>
      </c>
      <c r="G13" s="483" t="n">
        <v>0</v>
      </c>
      <c r="H13" s="483" t="n">
        <v>0</v>
      </c>
      <c r="I13" s="526" t="n">
        <v>274</v>
      </c>
    </row>
    <row customHeight="1" ht="12.8" r="14" s="349" spans="1:9">
      <c r="B14" s="588" t="n"/>
      <c r="C14" s="436" t="n"/>
      <c r="D14" s="436">
        <f>"Jahr "&amp;(AktJahr-1)</f>
        <v/>
      </c>
      <c r="E14" s="527" t="n">
        <v>185</v>
      </c>
      <c r="F14" s="530" t="n">
        <v>0</v>
      </c>
      <c r="G14" s="530" t="n">
        <v>0</v>
      </c>
      <c r="H14" s="530" t="n">
        <v>0</v>
      </c>
      <c r="I14" s="532" t="n">
        <v>185</v>
      </c>
    </row>
    <row customHeight="1" ht="12.8" r="15" s="349" spans="1:9">
      <c r="B15" s="588" t="s">
        <v>77</v>
      </c>
      <c r="C15" s="481" t="s">
        <v>78</v>
      </c>
      <c r="D15" s="482">
        <f>$D$13</f>
        <v/>
      </c>
      <c r="E15" s="522" t="n">
        <v>137</v>
      </c>
      <c r="F15" s="483" t="n">
        <v>0</v>
      </c>
      <c r="G15" s="483" t="n">
        <v>0</v>
      </c>
      <c r="H15" s="483" t="n">
        <v>0</v>
      </c>
      <c r="I15" s="526" t="n">
        <v>137</v>
      </c>
    </row>
    <row customHeight="1" ht="12.8" r="16" s="349" spans="1:9">
      <c r="B16" s="588" t="n"/>
      <c r="C16" s="436" t="n"/>
      <c r="D16" s="436">
        <f>$D$14</f>
        <v/>
      </c>
      <c r="E16" s="527" t="n">
        <v>112</v>
      </c>
      <c r="F16" s="530" t="n">
        <v>0</v>
      </c>
      <c r="G16" s="530" t="n">
        <v>0</v>
      </c>
      <c r="H16" s="530" t="n">
        <v>0</v>
      </c>
      <c r="I16" s="532" t="n">
        <v>112</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94</v>
      </c>
      <c r="F45" s="483" t="n">
        <v>0</v>
      </c>
      <c r="G45" s="483" t="n">
        <v>0</v>
      </c>
      <c r="H45" s="483" t="n">
        <v>0</v>
      </c>
      <c r="I45" s="526" t="n">
        <v>94</v>
      </c>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43</v>
      </c>
      <c r="F85" s="483" t="n">
        <v>0</v>
      </c>
      <c r="G85" s="483" t="n">
        <v>0</v>
      </c>
      <c r="H85" s="483" t="n">
        <v>0</v>
      </c>
      <c r="I85" s="526" t="n">
        <v>43</v>
      </c>
    </row>
    <row customHeight="1" ht="12.8" r="86" s="349" spans="1:9">
      <c r="B86" s="588" t="n"/>
      <c r="C86" s="436" t="n"/>
      <c r="D86" s="436">
        <f>$D$14</f>
        <v/>
      </c>
      <c r="E86" s="527" t="n">
        <v>73</v>
      </c>
      <c r="F86" s="530" t="n">
        <v>0</v>
      </c>
      <c r="G86" s="530" t="n">
        <v>0</v>
      </c>
      <c r="H86" s="530" t="n">
        <v>0</v>
      </c>
      <c r="I86" s="532" t="n">
        <v>73</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