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<sst xmlns="http://schemas.openxmlformats.org/spreadsheetml/2006/main" uniqueCount="654">
  <si>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Landesbank Hessen-Thüringen (Helaba)</t>
  </si>
  <si>
    <t>Neue Mainzer Straße 52 - 58</t>
  </si>
  <si>
    <t>60311 Frankfurt</t>
  </si>
  <si>
    <t>Telefon: +49 69 91 32 01</t>
  </si>
  <si>
    <t>Telefax: +49 69 29 15 17</t>
  </si>
  <si>
    <t xml:space="preserve">E-Mail: </t>
  </si>
  <si>
    <t>Internet: www.helaba.de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</si>
  <si>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</si>
  <si>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</si>
  <si>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</si>
  <si>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</si>
  <si>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</si>
  <si>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</si>
  <si>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</si>
  <si>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</si>
  <si>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</si>
  <si>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</si>
  <si>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</si>
  <si>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</si>
  <si>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</si>
  <si>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</si>
  <si>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</si>
  <si>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</si>
  <si>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</si>
  <si>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</si>
  <si>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</si>
  <si>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</si>
  <si>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</si>
  <si>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</si>
  <si>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</si>
  <si>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</si>
  <si>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</si>
  <si>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</si>
  <si>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</si>
  <si>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</si>
  <si>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</si>
  <si>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</si>
  <si>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</si>
  <si>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</si>
  <si>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</si>
  <si>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</si>
  <si>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</si>
  <si>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</si>
  <si>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</si>
  <si>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</si>
  <si>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</si>
  <si>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</si>
  <si>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</si>
  <si>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</si>
  <si>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</si>
  <si>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</si>
  <si>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</si>
  <si>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</si>
  <si>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</si>
  <si>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</si>
  <si>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</si>
  <si>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</si>
  <si>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</si>
  <si>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</si>
  <si>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</si>
  <si>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</si>
  <si>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</si>
  <si>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</si>
  <si>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</si>
  <si>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</si>
  <si>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</si>
  <si>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</si>
  <si>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</si>
  <si>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</si>
  <si>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</si>
  <si>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</si>
  <si>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</si>
  <si>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</si>
  <si>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</si>
  <si>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</si>
  <si>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</si>
  <si>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</si>
  <si>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</si>
  <si>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</si>
  <si>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</si>
  <si>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</si>
  <si>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</si>
  <si>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</si>
  <si>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</si>
  <si>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</si>
  <si>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</si>
  <si>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</si>
  <si>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</si>
  <si>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</si>
  <si>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</si>
  <si>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</si>
  <si>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</si>
  <si>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</si>
  <si>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</si>
  <si>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</si>
  <si>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</si>
  <si>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</si>
  <si>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</si>
  <si>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</si>
  <si>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</si>
  <si>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</si>
  <si>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</si>
  <si>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</si>
  <si>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</si>
  <si>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</si>
  <si>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</si>
  <si>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</si>
  <si>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</si>
  <si>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</si>
  <si>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</si>
  <si>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</si>
  <si>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</si>
  <si>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</si>
  <si>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</si>
  <si>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</si>
  <si>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</si>
  <si>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</si>
  <si>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</si>
  <si>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</si>
  <si>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</si>
  <si>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</si>
  <si>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</si>
  <si>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</si>
  <si>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</si>
  <si>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</si>
  <si>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</si>
  <si>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</si>
  <si>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</si>
  <si>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</si>
  <si>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</si>
  <si>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</si>
  <si>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</si>
  <si>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</si>
  <si>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</si>
  <si>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</si>
  <si>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</si>
  <si>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</si>
  <si>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</si>
  <si>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</si>
  <si>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</si>
  <si>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</si>
  <si>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</si>
  <si>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</si>
  <si>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</si>
  <si>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</si>
  <si>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</si>
  <si>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</si>
  <si>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</si>
  <si>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</si>
  <si>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</si>
  <si>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</si>
  <si>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</si>
  <si>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</si>
  <si>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</si>
  <si>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</si>
  <si>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</si>
  <si>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</si>
  <si>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</si>
  <si>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</si>
  <si>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</si>
  <si>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</si>
  <si>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</si>
  <si>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</si>
  <si>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</si>
  <si>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</si>
  <si>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</si>
  <si>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</si>
  <si>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</si>
  <si>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</si>
  <si>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</si>
  <si>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</si>
  <si>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</si>
  <si>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</si>
  <si>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</si>
  <si>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</si>
  <si>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</si>
  <si>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</si>
  <si>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</si>
  <si>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</si>
  <si>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</si>
  <si>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</si>
  <si>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</si>
  <si>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</si>
  <si>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</si>
  <si>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</si>
  <si>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</si>
  <si>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</si>
  <si>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</si>
  <si>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</si>
  <si>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</si>
  <si>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</si>
  <si>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</si>
  <si>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</si>
  <si>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</si>
  <si>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</si>
  <si>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</si>
  <si>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</si>
  <si>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</si>
  <si>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</si>
  <si>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</si>
  <si>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</si>
  <si>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</si>
  <si>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</si>
  <si>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</si>
  <si>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</si>
  <si>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</si>
  <si>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</si>
  <si>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</si>
  <si>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</si>
  <si>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</si>
  <si>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</si>
  <si>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</si>
  <si>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</si>
  <si>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</si>
  <si>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</si>
  <si>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</si>
  <si>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</si>
  <si>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</si>
  <si>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</si>
  <si>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</si>
  <si>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</si>
  <si>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</si>
  <si>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</si>
  <si>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</si>
  <si>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</si>
  <si>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</si>
  <si>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</si>
  <si>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</si>
  <si>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</si>
  <si>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</si>
  <si>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</si>
  <si>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</si>
  <si>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</si>
  <si>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</si>
  <si>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</si>
  <si>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</si>
  <si>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</si>
  <si>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</si>
  <si>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</si>
  <si>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</si>
  <si>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</si>
  <si>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</si>
  <si>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</si>
  <si>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</si>
  <si>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</si>
  <si>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</si>
  <si>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</si>
  <si>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</si>
  <si>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</si>
  <si>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</si>
  <si>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</si>
  <si>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</si>
  <si>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</si>
  <si>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</si>
  <si>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</si>
  <si>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</si>
  <si>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</si>
  <si>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</si>
  <si>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</si>
  <si>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</si>
  <si>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</si>
  <si>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</si>
  <si>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</si>
  <si>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</si>
  <si>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</si>
  <si>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</si>
  <si>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</si>
  <si>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</si>
  <si>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</si>
  <si>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</si>
  <si>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</si>
  <si>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</si>
  <si>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</si>
  <si>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</si>
  <si>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</si>
  <si>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</si>
  <si>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</si>
  <si>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</si>
  <si>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</si>
  <si>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</si>
  <si>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</si>
  <si>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</si>
  <si>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</si>
  <si>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</si>
  <si>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</si>
  <si>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</si>
  <si>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</si>
  <si>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</si>
  <si>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</si>
  <si>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</si>
  <si>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</si>
  <si>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</si>
  <si>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</si>
  <si>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</si>
  <si>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</si>
  <si>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</si>
  <si>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</si>
  <si>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</si>
  <si>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</si>
  <si>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</si>
  <si>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</si>
  <si>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</si>
  <si>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</si>
  <si>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</si>
  <si>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</si>
  <si>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</si>
  <si>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</si>
  <si>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</si>
  <si>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</si>
  <si>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</si>
  <si>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</si>
  <si>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</si>
  <si>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</si>
  <si>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</si>
  <si>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</si>
  <si>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</si>
  <si>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</si>
  <si>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</si>
  <si>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</si>
  <si>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</si>
  <si>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</si>
  <si>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</si>
  <si>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</si>
  <si>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</si>
  <si>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</si>
  <si>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</si>
  <si>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</si>
  <si>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</si>
  <si>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</si>
  <si>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</si>
  <si>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</si>
  <si>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</si>
  <si>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</si>
  <si>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</si>
  <si>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</si>
  <si>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</si>
  <si>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</si>
  <si>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</si>
  <si>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</si>
  <si>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</si>
  <si>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</si>
  <si>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</si>
  <si>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</si>
  <si>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</si>
  <si>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</si>
  <si>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</si>
  <si>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</si>
  <si>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</si>
  <si>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</si>
  <si>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</si>
  <si>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</si>
  <si>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</si>
  <si>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</si>
  <si>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</si>
  <si>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</si>
  <si>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</si>
  <si>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</si>
  <si>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</si>
  <si>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</si>
  <si>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</si>
  <si>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</si>
  <si>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</si>
  <si>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</si>
  <si>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</si>
  <si>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</si>
  <si>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</si>
  <si>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</si>
  <si>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</si>
  <si>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</si>
  <si>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</si>
  <si>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</si>
  <si>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</si>
  <si>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</si>
  <si>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</si>
  <si>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</si>
  <si>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</si>
  <si>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</si>
  <si>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</si>
  <si>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</si>
  <si>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</si>
  <si>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</si>
  <si>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</si>
  <si>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</si>
  <si>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</si>
  <si>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</si>
  <si>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</si>
  <si>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</si>
  <si>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</si>
  <si>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</si>
  <si>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</si>
  <si>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</si>
  <si>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</si>
  <si>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</si>
  <si>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</si>
  <si>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</si>
  <si>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</si>
  <si>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</si>
  <si>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</si>
  <si>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</si>
  <si>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</si>
  <si>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</si>
  <si>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</si>
  <si>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</si>
  <si>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</si>
  <si>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</si>
  <si>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</si>
  <si>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</si>
  <si>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</si>
  <si>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</si>
  <si>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</si>
  <si>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</si>
  <si>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</si>
  <si>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</si>
  <si>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</si>
  <si>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</si>
  <si>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</si>
  <si>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</si>
  <si>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</si>
  <si>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</si>
  <si>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</si>
  <si>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</si>
  <si>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</si>
  <si>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</si>
  <si>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</si>
  <si>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</si>
  <si>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</si>
  <si>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</si>
  <si>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</si>
  <si>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</si>
  <si>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</si>
  <si>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</si>
  <si>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</si>
  <si>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</si>
  <si>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</si>
  <si>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</si>
  <si>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</si>
  <si>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</si>
  <si>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</si>
  <si>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</si>
  <si>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</si>
  <si>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</si>
  <si>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</si>
  <si>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</si>
  <si>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</si>
  <si>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</si>
  <si>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</si>
  <si>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</si>
  <si>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</si>
  <si>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</si>
  <si>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</si>
  <si>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</si>
  <si>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</si>
  <si>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</si>
  <si>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</si>
  <si>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</si>
  <si>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</si>
  <si>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</si>
  <si>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</si>
  <si>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</si>
  <si>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</si>
  <si>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</si>
  <si>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</si>
  <si>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</si>
  <si>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</si>
  <si>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</si>
  <si>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</si>
  <si>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</si>
  <si>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</si>
  <si>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</si>
  <si>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</si>
  <si>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</si>
  <si>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</si>
  <si>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</si>
  <si>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</si>
  <si>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</si>
  <si>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</si>
  <si>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</si>
  <si>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</si>
  <si>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</si>
  <si>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</si>
  <si>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</si>
  <si>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</si>
  <si>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</si>
  <si>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</si>
  <si>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</si>
  <si>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</si>
  <si>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</si>
  <si>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</si>
  <si>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</si>
  <si>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</si>
  <si>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</si>
  <si>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</si>
  <si>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</si>
  <si>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</si>
  <si>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</si>
  <si>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</si>
  <si>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</si>
  <si>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</si>
  <si>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</si>
  <si>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</si>
  <si>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</si>
  <si>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</si>
  <si>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</si>
  <si>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</si>
  <si>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</si>
  <si>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</si>
  <si>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</si>
  <si>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</si>
  <si>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</si>
  <si>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</si>
  <si>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</si>
  <si>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</si>
  <si>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</si>
  <si>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</si>
  <si>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</si>
  <si>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</si>
  <si>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</si>
  <si>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</si>
  <si>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</si>
  <si>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</si>
  <si>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</si>
  <si>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</si>
  <si>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</si>
  <si>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</si>
  <si>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</si>
  <si>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</si>
  <si>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</si>
  <si>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</si>
  <si>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</si>
  <si>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</si>
  <si>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</si>
  <si>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</si>
  <si>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</si>
  <si>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</si>
  <si>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</si>
  <si>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</si>
  <si>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</si>
  <si>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</si>
  <si>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</si>
  <si>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</si>
  <si>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</si>
  <si>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</si>
  <si>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</si>
  <si>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</si>
  <si>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</si>
  <si>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</si>
  <si>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</si>
  <si>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</si>
  <si>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</si>
  <si>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</si>
  <si>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</si>
  <si>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</si>
  <si>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</si>
  <si>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</si>
  <si>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</si>
  <si>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</si>
  <si>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</si>
  <si>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</si>
  <si>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</si>
  <si>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</si>
  <si>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</si>
  <si>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</si>
  <si>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</si>
  <si>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</si>
  <si>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</si>
  <si>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</si>
  <si>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</si>
  <si>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</si>
  <si>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</si>
  <si>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</si>
  <si>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</si>
  <si>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</si>
  <si>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</si>
  <si>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</si>
  <si>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</si>
  <si>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</si>
  <si>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</si>
  <si>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</si>
  <si>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</si>
  <si>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</si>
  <si>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</si>
  <si>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</si>
  <si>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</si>
  <si>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</si>
  <si>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</si>
  <si>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</si>
  <si>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</si>
  <si>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02.05.2019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</si>
  <si>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</si>
  <si>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</si>
  <si>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</si>
  <si>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</si>
  <si>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</si>
  <si>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</si>
  <si>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</si>
  <si>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</si>
  <si>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</si>
  <si>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</si>
  <si>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</si>
  <si>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</si>
  <si>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</si>
  <si>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</si>
  <si>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</si>
  <si>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</si>
  <si>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</si>
  <si>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</si>
  <si>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</si>
  <si>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HLB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</si>
  <si>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</si>
  <si>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</si>
  <si>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</si>
  <si>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</si>
  <si>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</si>
  <si>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</si>
  <si>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</si>
  <si>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</si>
  <si>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</si>
  <si>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</si>
  <si>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</si>
  <si>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</si>
  <si>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</si>
  <si>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</si>
  <si>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</si>
  <si>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</si>
  <si>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</si>
  <si>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</si>
  <si>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</si>
  <si>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</si>
  <si>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</si>
  <si>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</si>
  <si>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</si>
  <si>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</si>
  <si>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</si>
  <si>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</si>
  <si>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</si>
  <si>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</si>
  <si>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</si>
  <si>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</si>
  <si>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</si>
  <si>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</si>
  <si>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</si>
  <si>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</si>
  <si>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</si>
  <si>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</si>
  <si>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I</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</si>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</sst>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8858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11406.4</v>
      </c>
      <c r="E21" s="377" t="n">
        <v>11357.5</v>
      </c>
      <c r="F21" s="376" t="n">
        <v>11547.4</v>
      </c>
      <c r="G21" s="377" t="n">
        <v>11501.2</v>
      </c>
      <c r="H21" s="376" t="n">
        <v>0</v>
      </c>
      <c r="I21" s="377" t="n">
        <v>0</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14967.6</v>
      </c>
      <c r="E23" s="385" t="n">
        <v>13982.3</v>
      </c>
      <c r="F23" s="384" t="n">
        <v>15814.8</v>
      </c>
      <c r="G23" s="385" t="n">
        <v>14645.5</v>
      </c>
      <c r="H23" s="384" t="n">
        <v>0</v>
      </c>
      <c r="I23" s="385" t="n">
        <v>0</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3561.2</v>
      </c>
      <c r="E28" s="398" t="n">
        <v>2624.8</v>
      </c>
      <c r="F28" s="397" t="n">
        <v>4267.4</v>
      </c>
      <c r="G28" s="398" t="n">
        <v>3144.3</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16641.1</v>
      </c>
      <c r="E34" s="377" t="n">
        <v>16350.4</v>
      </c>
      <c r="F34" s="376" t="n">
        <v>18020.1</v>
      </c>
      <c r="G34" s="377" t="n">
        <v>17499.1</v>
      </c>
      <c r="H34" s="376" t="n">
        <v>0</v>
      </c>
      <c r="I34" s="377" t="n">
        <v>0</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22350.9</v>
      </c>
      <c r="E36" s="385" t="n">
        <v>20474.3</v>
      </c>
      <c r="F36" s="384" t="n">
        <v>23967.8</v>
      </c>
      <c r="G36" s="385" t="n">
        <v>22000.1</v>
      </c>
      <c r="H36" s="384" t="n">
        <v>0</v>
      </c>
      <c r="I36" s="385" t="n">
        <v>0</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5709.8</v>
      </c>
      <c r="E41" s="398" t="n">
        <v>4123.9</v>
      </c>
      <c r="F41" s="397" t="n">
        <v>5947.7</v>
      </c>
      <c r="G41" s="398" t="n">
        <v>4501</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114.3</v>
      </c>
      <c r="F13" s="483" t="n">
        <v>0</v>
      </c>
      <c r="G13" s="483" t="n">
        <v>114.3</v>
      </c>
      <c r="H13" s="526" t="n">
        <v>0</v>
      </c>
    </row>
    <row customHeight="1" ht="12.8" r="14" s="349" spans="1:8">
      <c r="B14" s="588" t="n"/>
      <c r="C14" s="436" t="n"/>
      <c r="D14" s="436">
        <f>"Jahr "&amp;(AktJahr-1)</f>
        <v/>
      </c>
      <c r="E14" s="527" t="n">
        <v>143.5</v>
      </c>
      <c r="F14" s="530" t="n">
        <v>0</v>
      </c>
      <c r="G14" s="530" t="n">
        <v>143.5</v>
      </c>
      <c r="H14" s="532" t="n">
        <v>0</v>
      </c>
    </row>
    <row customHeight="1" ht="12.8" r="15" s="349" spans="1:8">
      <c r="B15" s="588" t="s">
        <v>77</v>
      </c>
      <c r="C15" s="481" t="s">
        <v>78</v>
      </c>
      <c r="D15" s="482">
        <f>$D$13</f>
        <v/>
      </c>
      <c r="E15" s="522" t="n">
        <v>114.3</v>
      </c>
      <c r="F15" s="483" t="n">
        <v>0</v>
      </c>
      <c r="G15" s="483" t="n">
        <v>114.3</v>
      </c>
      <c r="H15" s="526" t="n">
        <v>0</v>
      </c>
    </row>
    <row customHeight="1" ht="12.8" r="16" s="349" spans="1:8">
      <c r="B16" s="588" t="n"/>
      <c r="C16" s="436" t="n"/>
      <c r="D16" s="436">
        <f>$D$14</f>
        <v/>
      </c>
      <c r="E16" s="527" t="n">
        <v>143.5</v>
      </c>
      <c r="F16" s="530" t="n">
        <v>0</v>
      </c>
      <c r="G16" s="530" t="n">
        <v>143.5</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11406.4</v>
      </c>
      <c r="E9" s="606" t="n">
        <v>11357.5</v>
      </c>
    </row>
    <row customHeight="1" ht="20.1" r="10" s="349" spans="1:5">
      <c r="A10" s="607" t="n">
        <v>0</v>
      </c>
      <c r="B10" s="608" t="s">
        <v>551</v>
      </c>
      <c r="C10" s="609" t="s">
        <v>552</v>
      </c>
      <c r="D10" s="610" t="n">
        <v>88.90000000000001</v>
      </c>
      <c r="E10" s="611" t="n">
        <v>92</v>
      </c>
    </row>
    <row customHeight="1" ht="8.1" r="11" s="349" spans="1:5">
      <c r="A11" s="597" t="n">
        <v>0</v>
      </c>
      <c r="B11" s="612" t="n"/>
      <c r="C11" s="374" t="n"/>
      <c r="D11" s="374" t="n"/>
      <c r="E11" s="613" t="n"/>
    </row>
    <row customHeight="1" ht="15.95" r="12" s="349" spans="1:5">
      <c r="A12" s="597" t="n">
        <v>0</v>
      </c>
      <c r="B12" s="614" t="s">
        <v>14</v>
      </c>
      <c r="C12" s="615" t="s">
        <v>18</v>
      </c>
      <c r="D12" s="605" t="n">
        <v>14967.6</v>
      </c>
      <c r="E12" s="606" t="n">
        <v>13982.3</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62.3</v>
      </c>
      <c r="E16" s="619" t="n">
        <v>51.8</v>
      </c>
    </row>
    <row customHeight="1" ht="12.75" r="17" s="349" spans="1:5">
      <c r="A17" s="597" t="n">
        <v>0</v>
      </c>
      <c r="B17" s="621" t="s">
        <v>557</v>
      </c>
      <c r="C17" s="617" t="s">
        <v>558</v>
      </c>
      <c r="D17" s="618" t="n">
        <v>0</v>
      </c>
      <c r="E17" s="619" t="n">
        <v>0</v>
      </c>
    </row>
    <row customHeight="1" ht="12.8" r="18" s="349" spans="1:5">
      <c r="A18" s="597" t="n">
        <v>0</v>
      </c>
      <c r="C18" s="620" t="s">
        <v>559</v>
      </c>
      <c r="D18" s="618" t="n">
        <v>58</v>
      </c>
      <c r="E18" s="619" t="n">
        <v>61.2</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904.2</v>
      </c>
      <c r="E21" s="619" t="n">
        <v>564.9</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218.6</v>
      </c>
      <c r="E25" s="619" t="n">
        <v>61.6</v>
      </c>
    </row>
    <row customHeight="1" ht="12.8" r="26" s="349" spans="1:5">
      <c r="A26" s="597" t="n"/>
      <c r="C26" s="620" t="s">
        <v>567</v>
      </c>
      <c r="D26" s="618" t="n">
        <v>842.3000000000001</v>
      </c>
      <c r="E26" s="619" t="n">
        <v>943.3000000000001</v>
      </c>
    </row>
    <row customHeight="1" ht="12.8" r="27" s="349" spans="1:5">
      <c r="A27" s="597" t="n">
        <v>0</v>
      </c>
      <c r="B27" s="622" t="n"/>
      <c r="C27" s="620" t="s">
        <v>568</v>
      </c>
      <c r="D27" s="618" t="n">
        <v>0</v>
      </c>
      <c r="E27" s="619" t="n">
        <v>0</v>
      </c>
    </row>
    <row customHeight="1" ht="30" r="28" s="349" spans="1:5">
      <c r="A28" s="597" t="n">
        <v>0</v>
      </c>
      <c r="B28" s="623" t="s">
        <v>569</v>
      </c>
      <c r="C28" s="620" t="s">
        <v>570</v>
      </c>
      <c r="D28" s="618" t="n">
        <v>4.3</v>
      </c>
      <c r="E28" s="619" t="n">
        <v>4.2</v>
      </c>
    </row>
    <row customHeight="1" ht="30" r="29" s="349" spans="1:5">
      <c r="A29" s="597" t="n">
        <v>0</v>
      </c>
      <c r="B29" s="623" t="s">
        <v>571</v>
      </c>
      <c r="C29" s="620" t="s">
        <v>552</v>
      </c>
      <c r="D29" s="618" t="n">
        <v>58.74</v>
      </c>
      <c r="E29" s="619" t="n">
        <v>58.5</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16641.1</v>
      </c>
      <c r="E34" s="631" t="n">
        <v>16350.4</v>
      </c>
    </row>
    <row customHeight="1" ht="20.1" r="35" s="349" spans="1:5">
      <c r="A35" s="597" t="n">
        <v>1</v>
      </c>
      <c r="B35" s="608" t="s">
        <v>551</v>
      </c>
      <c r="C35" s="609" t="s">
        <v>552</v>
      </c>
      <c r="D35" s="610" t="n">
        <v>96.2</v>
      </c>
      <c r="E35" s="611" t="n">
        <v>95.5</v>
      </c>
    </row>
    <row customHeight="1" ht="8.1" r="36" s="349" spans="1:5">
      <c r="A36" s="597" t="n">
        <v>1</v>
      </c>
      <c r="B36" s="612" t="n"/>
      <c r="C36" s="374" t="n"/>
      <c r="D36" s="374" t="n"/>
      <c r="E36" s="613" t="n"/>
    </row>
    <row customHeight="1" ht="15.95" r="37" s="349" spans="1:5">
      <c r="A37" s="597" t="n">
        <v>1</v>
      </c>
      <c r="B37" s="614" t="s">
        <v>14</v>
      </c>
      <c r="C37" s="632" t="s">
        <v>18</v>
      </c>
      <c r="D37" s="630" t="n">
        <v>22350.9</v>
      </c>
      <c r="E37" s="631" t="n">
        <v>20474.3</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91.5</v>
      </c>
      <c r="E41" s="619" t="n">
        <v>91.09999999999999</v>
      </c>
    </row>
    <row customHeight="1" ht="12.75" r="42" s="349" spans="1:5">
      <c r="A42" s="597" t="n">
        <v>1</v>
      </c>
      <c r="B42" s="621" t="s">
        <v>557</v>
      </c>
      <c r="C42" s="617" t="s">
        <v>558</v>
      </c>
      <c r="D42" s="618" t="n">
        <v>0</v>
      </c>
      <c r="E42" s="619" t="n">
        <v>0</v>
      </c>
    </row>
    <row customHeight="1" ht="12.8" r="43" s="349" spans="1:5">
      <c r="A43" s="597" t="n"/>
      <c r="C43" s="620" t="s">
        <v>559</v>
      </c>
      <c r="D43" s="618" t="n">
        <v>163.9</v>
      </c>
      <c r="E43" s="619" t="n">
        <v>194</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2.1</v>
      </c>
      <c r="E48" s="619" t="n">
        <v>3.6</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-254.3</v>
      </c>
      <c r="E51" s="619" t="n">
        <v>-159.7</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1223</v>
      </c>
      <c r="E11" s="422" t="n">
        <v>1057.7</v>
      </c>
      <c r="F11" s="421" t="n">
        <v>156.6</v>
      </c>
      <c r="G11" s="422" t="n">
        <v>872.3000000000001</v>
      </c>
    </row>
    <row customHeight="1" ht="12.8" r="12" s="349" spans="1:7">
      <c r="A12" s="365" t="n">
        <v>0</v>
      </c>
      <c r="B12" s="420" t="s">
        <v>29</v>
      </c>
      <c r="D12" s="421" t="n">
        <v>1050.5</v>
      </c>
      <c r="E12" s="422" t="n">
        <v>483</v>
      </c>
      <c r="F12" s="421" t="n">
        <v>2350.1</v>
      </c>
      <c r="G12" s="422" t="n">
        <v>943.5</v>
      </c>
    </row>
    <row customHeight="1" ht="12.8" r="13" s="349" spans="1:7">
      <c r="A13" s="365" t="n">
        <v>0</v>
      </c>
      <c r="B13" s="420" t="s">
        <v>30</v>
      </c>
      <c r="D13" s="421" t="n">
        <v>544</v>
      </c>
      <c r="E13" s="422" t="n">
        <v>531</v>
      </c>
      <c r="F13" s="421" t="n">
        <v>1207.3</v>
      </c>
      <c r="G13" s="422" t="n">
        <v>852.6</v>
      </c>
    </row>
    <row customHeight="1" ht="12.8" r="14" s="349" spans="1:7">
      <c r="A14" s="365" t="n">
        <v>0</v>
      </c>
      <c r="B14" s="420" t="s">
        <v>31</v>
      </c>
      <c r="C14" s="420" t="n"/>
      <c r="D14" s="423" t="n">
        <v>2138</v>
      </c>
      <c r="E14" s="424" t="n">
        <v>1352.5</v>
      </c>
      <c r="F14" s="423" t="n">
        <v>1015.2</v>
      </c>
      <c r="G14" s="424" t="n">
        <v>796</v>
      </c>
    </row>
    <row customHeight="1" ht="12.8" r="15" s="349" spans="1:7">
      <c r="A15" s="365" t="n">
        <v>0</v>
      </c>
      <c r="B15" s="420" t="s">
        <v>32</v>
      </c>
      <c r="C15" s="420" t="n"/>
      <c r="D15" s="423" t="n">
        <v>2737.5</v>
      </c>
      <c r="E15" s="424" t="n">
        <v>2000.7</v>
      </c>
      <c r="F15" s="423" t="n">
        <v>2165.6</v>
      </c>
      <c r="G15" s="424" t="n">
        <v>1866</v>
      </c>
    </row>
    <row customHeight="1" ht="12.8" r="16" s="349" spans="1:7">
      <c r="A16" s="365" t="n">
        <v>0</v>
      </c>
      <c r="B16" s="420" t="s">
        <v>33</v>
      </c>
      <c r="C16" s="420" t="n"/>
      <c r="D16" s="423" t="n">
        <v>1451</v>
      </c>
      <c r="E16" s="424" t="n">
        <v>2671.3</v>
      </c>
      <c r="F16" s="423" t="n">
        <v>1887.3</v>
      </c>
      <c r="G16" s="424" t="n">
        <v>2017.6</v>
      </c>
    </row>
    <row customHeight="1" ht="12.8" r="17" s="349" spans="1:7">
      <c r="A17" s="365" t="n">
        <v>0</v>
      </c>
      <c r="B17" s="420" t="s">
        <v>34</v>
      </c>
      <c r="C17" s="420" t="n"/>
      <c r="D17" s="423" t="n">
        <v>1062.4</v>
      </c>
      <c r="E17" s="424" t="n">
        <v>1441.7</v>
      </c>
      <c r="F17" s="423" t="n">
        <v>1451</v>
      </c>
      <c r="G17" s="424" t="n">
        <v>2390.8</v>
      </c>
    </row>
    <row customHeight="1" ht="12.8" r="18" s="349" spans="1:7">
      <c r="A18" s="365" t="n">
        <v>0</v>
      </c>
      <c r="B18" s="420" t="s">
        <v>35</v>
      </c>
      <c r="D18" s="421" t="n">
        <v>1100</v>
      </c>
      <c r="E18" s="422" t="n">
        <v>5318.6</v>
      </c>
      <c r="F18" s="421" t="n">
        <v>907.4</v>
      </c>
      <c r="G18" s="422" t="n">
        <v>4145.5</v>
      </c>
    </row>
    <row customHeight="1" ht="12.8" r="19" s="349" spans="1:7">
      <c r="A19" s="365" t="n">
        <v>0</v>
      </c>
      <c r="B19" s="420" t="s">
        <v>36</v>
      </c>
      <c r="D19" s="421" t="n">
        <v>100</v>
      </c>
      <c r="E19" s="422" t="n">
        <v>111.1</v>
      </c>
      <c r="F19" s="421" t="n">
        <v>217</v>
      </c>
      <c r="G19" s="422" t="n">
        <v>97.7</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1490.6</v>
      </c>
      <c r="E24" s="422" t="n">
        <v>1276.4</v>
      </c>
      <c r="F24" s="421" t="n">
        <v>1607.5</v>
      </c>
      <c r="G24" s="422" t="n">
        <v>1205</v>
      </c>
    </row>
    <row customHeight="1" ht="12.8" r="25" s="349" spans="1:7">
      <c r="A25" s="365" t="n">
        <v>1</v>
      </c>
      <c r="B25" s="420" t="s">
        <v>29</v>
      </c>
      <c r="D25" s="421" t="n">
        <v>1543.1</v>
      </c>
      <c r="E25" s="422" t="n">
        <v>1157</v>
      </c>
      <c r="F25" s="421" t="n">
        <v>1676.5</v>
      </c>
      <c r="G25" s="422" t="n">
        <v>1340</v>
      </c>
    </row>
    <row customHeight="1" ht="12.8" r="26" s="349" spans="1:7">
      <c r="A26" s="365" t="n">
        <v>1</v>
      </c>
      <c r="B26" s="420" t="s">
        <v>30</v>
      </c>
      <c r="D26" s="421" t="n">
        <v>47</v>
      </c>
      <c r="E26" s="422" t="n">
        <v>1199.2</v>
      </c>
      <c r="F26" s="421" t="n">
        <v>1482.5</v>
      </c>
      <c r="G26" s="422" t="n">
        <v>990</v>
      </c>
    </row>
    <row customHeight="1" ht="12.8" r="27" s="349" spans="1:7">
      <c r="A27" s="365" t="n">
        <v>1</v>
      </c>
      <c r="B27" s="420" t="s">
        <v>31</v>
      </c>
      <c r="C27" s="420" t="n"/>
      <c r="D27" s="423" t="n">
        <v>537.5</v>
      </c>
      <c r="E27" s="424" t="n">
        <v>1156.8</v>
      </c>
      <c r="F27" s="423" t="n">
        <v>1519.6</v>
      </c>
      <c r="G27" s="424" t="n">
        <v>1259.6</v>
      </c>
    </row>
    <row customHeight="1" ht="12.8" r="28" s="349" spans="1:7">
      <c r="A28" s="365" t="n">
        <v>1</v>
      </c>
      <c r="B28" s="420" t="s">
        <v>32</v>
      </c>
      <c r="C28" s="420" t="n"/>
      <c r="D28" s="423" t="n">
        <v>1720.4</v>
      </c>
      <c r="E28" s="424" t="n">
        <v>2200.2</v>
      </c>
      <c r="F28" s="423" t="n">
        <v>563</v>
      </c>
      <c r="G28" s="424" t="n">
        <v>2432</v>
      </c>
    </row>
    <row customHeight="1" ht="12.8" r="29" s="349" spans="1:7">
      <c r="A29" s="365" t="n">
        <v>1</v>
      </c>
      <c r="B29" s="420" t="s">
        <v>33</v>
      </c>
      <c r="C29" s="420" t="n"/>
      <c r="D29" s="423" t="n">
        <v>2907.5</v>
      </c>
      <c r="E29" s="424" t="n">
        <v>2219.6</v>
      </c>
      <c r="F29" s="423" t="n">
        <v>1692.5</v>
      </c>
      <c r="G29" s="424" t="n">
        <v>2037.7</v>
      </c>
    </row>
    <row customHeight="1" ht="12.8" r="30" s="349" spans="1:7">
      <c r="A30" s="365" t="n">
        <v>1</v>
      </c>
      <c r="B30" s="420" t="s">
        <v>34</v>
      </c>
      <c r="C30" s="420" t="n"/>
      <c r="D30" s="423" t="n">
        <v>1584.5</v>
      </c>
      <c r="E30" s="424" t="n">
        <v>2284</v>
      </c>
      <c r="F30" s="423" t="n">
        <v>1409</v>
      </c>
      <c r="G30" s="424" t="n">
        <v>2133.1</v>
      </c>
    </row>
    <row customHeight="1" ht="12.8" r="31" s="349" spans="1:7">
      <c r="A31" s="365" t="n">
        <v>1</v>
      </c>
      <c r="B31" s="420" t="s">
        <v>35</v>
      </c>
      <c r="D31" s="421" t="n">
        <v>4294.4</v>
      </c>
      <c r="E31" s="422" t="n">
        <v>5640.6</v>
      </c>
      <c r="F31" s="421" t="n">
        <v>4478</v>
      </c>
      <c r="G31" s="422" t="n">
        <v>5449.5</v>
      </c>
    </row>
    <row customHeight="1" ht="12.8" r="32" s="349" spans="1:7">
      <c r="A32" s="365" t="n">
        <v>1</v>
      </c>
      <c r="B32" s="420" t="s">
        <v>36</v>
      </c>
      <c r="D32" s="423" t="n">
        <v>2516.1</v>
      </c>
      <c r="E32" s="424" t="n">
        <v>5217.1</v>
      </c>
      <c r="F32" s="423" t="n">
        <v>1921.8</v>
      </c>
      <c r="G32" s="424" t="n">
        <v>3627.4</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381.3</v>
      </c>
      <c r="E9" s="435" t="n">
        <v>207.8</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127.3</v>
      </c>
      <c r="E10" s="437" t="n">
        <v>108</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1076.6</v>
      </c>
      <c r="E11" s="437" t="n">
        <v>1128.2</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12732.4</v>
      </c>
      <c r="E12" s="437" t="n">
        <v>12193.3</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4165.6</v>
      </c>
      <c r="E21" s="422" t="n">
        <v>3857.7</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8932</v>
      </c>
      <c r="E22" s="437" t="n">
        <v>8301.5</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9139</v>
      </c>
      <c r="E23" s="443" t="n">
        <v>8171.6</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110.4</v>
      </c>
      <c r="H16" s="483" t="n">
        <v>218.5</v>
      </c>
      <c r="I16" s="483" t="n">
        <v>3271.9</v>
      </c>
      <c r="J16" s="483" t="n">
        <v>0</v>
      </c>
      <c r="K16" s="483" t="n">
        <v>0.4</v>
      </c>
      <c r="L16" s="483">
        <f>SUM(M16:R16)</f>
        <v/>
      </c>
      <c r="M16" s="483" t="n">
        <v>5996.900000000001</v>
      </c>
      <c r="N16" s="483" t="n">
        <v>3482.3</v>
      </c>
      <c r="O16" s="483" t="n">
        <v>125.6</v>
      </c>
      <c r="P16" s="483" t="n">
        <v>1106.4</v>
      </c>
      <c r="Q16" s="483" t="n">
        <v>0</v>
      </c>
      <c r="R16" s="483" t="n">
        <v>5.2</v>
      </c>
      <c r="S16" s="484" t="n">
        <v>0</v>
      </c>
      <c r="T16" s="483" t="n">
        <v>0</v>
      </c>
    </row>
    <row customHeight="1" ht="12.75" r="17" s="349" spans="1:20">
      <c r="B17" s="348" t="n"/>
      <c r="C17" s="477" t="n"/>
      <c r="D17" s="477">
        <f>"year "&amp;(AktJahr-1)</f>
        <v/>
      </c>
      <c r="E17" s="485">
        <f>F17+L17</f>
        <v/>
      </c>
      <c r="F17" s="485">
        <f>SUM(G17:K17)</f>
        <v/>
      </c>
      <c r="G17" s="485" t="n">
        <v>63.4</v>
      </c>
      <c r="H17" s="485" t="n">
        <v>116.8</v>
      </c>
      <c r="I17" s="485" t="n">
        <v>2479.6</v>
      </c>
      <c r="J17" s="485" t="n">
        <v>0</v>
      </c>
      <c r="K17" s="485" t="n">
        <v>0.3</v>
      </c>
      <c r="L17" s="485">
        <f>SUM(M17:R17)</f>
        <v/>
      </c>
      <c r="M17" s="485" t="n">
        <v>6304</v>
      </c>
      <c r="N17" s="485" t="n">
        <v>4079.5</v>
      </c>
      <c r="O17" s="485" t="n">
        <v>283.7</v>
      </c>
      <c r="P17" s="485" t="n">
        <v>281.5</v>
      </c>
      <c r="Q17" s="485" t="n">
        <v>0</v>
      </c>
      <c r="R17" s="485" t="n">
        <v>28.5</v>
      </c>
      <c r="S17" s="486" t="n">
        <v>0</v>
      </c>
      <c r="T17" s="485" t="n">
        <v>0</v>
      </c>
    </row>
    <row customHeight="1" ht="12.8" r="18" s="349" spans="1:20">
      <c r="B18" s="361" t="s">
        <v>77</v>
      </c>
      <c r="C18" s="481" t="s">
        <v>78</v>
      </c>
      <c r="D18" s="482">
        <f>$D$16</f>
        <v/>
      </c>
      <c r="E18" s="483">
        <f>F18+L18</f>
        <v/>
      </c>
      <c r="F18" s="483">
        <f>SUM(G18:K18)</f>
        <v/>
      </c>
      <c r="G18" s="483" t="n">
        <v>110.4</v>
      </c>
      <c r="H18" s="483" t="n">
        <v>218.5</v>
      </c>
      <c r="I18" s="483" t="n">
        <v>2326.5</v>
      </c>
      <c r="J18" s="483" t="n">
        <v>0</v>
      </c>
      <c r="K18" s="483" t="n">
        <v>0.4</v>
      </c>
      <c r="L18" s="483">
        <f>SUM(M18:R18)</f>
        <v/>
      </c>
      <c r="M18" s="483" t="n">
        <v>2281.1</v>
      </c>
      <c r="N18" s="483" t="n">
        <v>2348.6</v>
      </c>
      <c r="O18" s="483" t="n">
        <v>125.6</v>
      </c>
      <c r="P18" s="483" t="n">
        <v>723.4</v>
      </c>
      <c r="Q18" s="483" t="n">
        <v>0</v>
      </c>
      <c r="R18" s="483" t="n">
        <v>0.9</v>
      </c>
      <c r="S18" s="484" t="n">
        <v>0</v>
      </c>
      <c r="T18" s="483" t="n">
        <v>0</v>
      </c>
    </row>
    <row customHeight="1" ht="12.8" r="19" s="349" spans="1:20">
      <c r="B19" s="348" t="n"/>
      <c r="C19" s="477" t="n"/>
      <c r="D19" s="477">
        <f>$D$17</f>
        <v/>
      </c>
      <c r="E19" s="485">
        <f>F19+L19</f>
        <v/>
      </c>
      <c r="F19" s="485">
        <f>SUM(G19:K19)</f>
        <v/>
      </c>
      <c r="G19" s="485" t="n">
        <v>63.4</v>
      </c>
      <c r="H19" s="485" t="n">
        <v>116.8</v>
      </c>
      <c r="I19" s="485" t="n">
        <v>1936.7</v>
      </c>
      <c r="J19" s="485" t="n">
        <v>0</v>
      </c>
      <c r="K19" s="485" t="n">
        <v>0.3</v>
      </c>
      <c r="L19" s="485">
        <f>SUM(M19:R19)</f>
        <v/>
      </c>
      <c r="M19" s="485" t="n">
        <v>2335.4</v>
      </c>
      <c r="N19" s="485" t="n">
        <v>2679.3</v>
      </c>
      <c r="O19" s="485" t="n">
        <v>189.8</v>
      </c>
      <c r="P19" s="485" t="n">
        <v>280.9</v>
      </c>
      <c r="Q19" s="485" t="n">
        <v>0</v>
      </c>
      <c r="R19" s="485" t="n">
        <v>23.7</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87</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87</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33.6</v>
      </c>
      <c r="O28" s="483" t="n">
        <v>0</v>
      </c>
      <c r="P28" s="483" t="n">
        <v>47.2</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16</v>
      </c>
      <c r="J30" s="483" t="n">
        <v>0</v>
      </c>
      <c r="K30" s="483" t="n">
        <v>0</v>
      </c>
      <c r="L30" s="483">
        <f>SUM(M30:R30)</f>
        <v/>
      </c>
      <c r="M30" s="483" t="n">
        <v>752.8000000000001</v>
      </c>
      <c r="N30" s="483" t="n">
        <v>97.40000000000001</v>
      </c>
      <c r="O30" s="483" t="n">
        <v>0</v>
      </c>
      <c r="P30" s="483" t="n">
        <v>63.6</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16</v>
      </c>
      <c r="J31" s="485" t="n">
        <v>0</v>
      </c>
      <c r="K31" s="485" t="n">
        <v>0</v>
      </c>
      <c r="L31" s="485">
        <f>SUM(M31:R31)</f>
        <v/>
      </c>
      <c r="M31" s="485" t="n">
        <v>1113.5</v>
      </c>
      <c r="N31" s="485" t="n">
        <v>291.9</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8.300000000000001</v>
      </c>
      <c r="J34" s="483" t="n">
        <v>0</v>
      </c>
      <c r="K34" s="483" t="n">
        <v>0</v>
      </c>
      <c r="L34" s="483">
        <f>SUM(M34:R34)</f>
        <v/>
      </c>
      <c r="M34" s="483" t="n">
        <v>614</v>
      </c>
      <c r="N34" s="483" t="n">
        <v>103.7</v>
      </c>
      <c r="O34" s="483" t="n">
        <v>0</v>
      </c>
      <c r="P34" s="483" t="n">
        <v>153.3</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8.1</v>
      </c>
      <c r="J35" s="485" t="n">
        <v>0</v>
      </c>
      <c r="K35" s="485" t="n">
        <v>0</v>
      </c>
      <c r="L35" s="485">
        <f>SUM(M35:R35)</f>
        <v/>
      </c>
      <c r="M35" s="485" t="n">
        <v>362.2</v>
      </c>
      <c r="N35" s="485" t="n">
        <v>111.2</v>
      </c>
      <c r="O35" s="485" t="n">
        <v>93.90000000000001</v>
      </c>
      <c r="P35" s="485" t="n">
        <v>0.6</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70.2</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70.2</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107.2</v>
      </c>
      <c r="N48" s="483" t="n">
        <v>176.1</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157.6</v>
      </c>
      <c r="N49" s="485" t="n">
        <v>5.8</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107</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24.3</v>
      </c>
      <c r="N51" s="485" t="n">
        <v>67.8</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442.5</v>
      </c>
      <c r="N52" s="483" t="n">
        <v>417.4</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403.9</v>
      </c>
      <c r="N53" s="485" t="n">
        <v>500.9</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114.4</v>
      </c>
      <c r="N58" s="483" t="n">
        <v>65.3</v>
      </c>
      <c r="O58" s="483" t="n">
        <v>0</v>
      </c>
      <c r="P58" s="483" t="n">
        <v>34.7</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102.4</v>
      </c>
      <c r="N59" s="485" t="n">
        <v>101</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8.4</v>
      </c>
      <c r="N66" s="483" t="n">
        <v>0</v>
      </c>
      <c r="O66" s="483" t="n">
        <v>0</v>
      </c>
      <c r="P66" s="483" t="n">
        <v>84.2</v>
      </c>
      <c r="Q66" s="483" t="n">
        <v>0</v>
      </c>
      <c r="R66" s="483" t="n">
        <v>4.3</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34.8</v>
      </c>
      <c r="N67" s="485" t="n">
        <v>183.7</v>
      </c>
      <c r="O67" s="485" t="n">
        <v>0</v>
      </c>
      <c r="P67" s="485" t="n">
        <v>0</v>
      </c>
      <c r="Q67" s="485" t="n">
        <v>0</v>
      </c>
      <c r="R67" s="485" t="n">
        <v>4.8</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921.1</v>
      </c>
      <c r="J84" s="483" t="n">
        <v>0</v>
      </c>
      <c r="K84" s="483" t="n">
        <v>0</v>
      </c>
      <c r="L84" s="483">
        <f>SUM(M84:R84)</f>
        <v/>
      </c>
      <c r="M84" s="483" t="n">
        <v>1519.3</v>
      </c>
      <c r="N84" s="483" t="n">
        <v>133.2</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518.8</v>
      </c>
      <c r="J85" s="485" t="n">
        <v>0</v>
      </c>
      <c r="K85" s="485" t="n">
        <v>0</v>
      </c>
      <c r="L85" s="485">
        <f>SUM(M85:R85)</f>
        <v/>
      </c>
      <c r="M85" s="485" t="n">
        <v>1612.7</v>
      </c>
      <c r="N85" s="485" t="n">
        <v>137.9</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968.5</v>
      </c>
      <c r="G12" s="524" t="n">
        <v>0</v>
      </c>
      <c r="H12" s="483" t="n">
        <v>5556.7</v>
      </c>
      <c r="I12" s="483" t="n">
        <v>7817.400000000001</v>
      </c>
      <c r="J12" s="525" t="n">
        <v>3981</v>
      </c>
      <c r="K12" s="524" t="n">
        <v>970.6</v>
      </c>
      <c r="L12" s="483" t="n">
        <v>778</v>
      </c>
      <c r="M12" s="483" t="n">
        <v>3132.9</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898.8000000000001</v>
      </c>
      <c r="G13" s="529" t="n">
        <v>0</v>
      </c>
      <c r="H13" s="530" t="n">
        <v>3759.4</v>
      </c>
      <c r="I13" s="530" t="n">
        <v>8223.6</v>
      </c>
      <c r="J13" s="531" t="n">
        <v>4031.5</v>
      </c>
      <c r="K13" s="529" t="n">
        <v>901.1</v>
      </c>
      <c r="L13" s="530" t="n">
        <v>682.9</v>
      </c>
      <c r="M13" s="530" t="n">
        <v>2732.3</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695.5</v>
      </c>
      <c r="G14" s="524" t="n">
        <v>0</v>
      </c>
      <c r="H14" s="483" t="n">
        <v>4959.6</v>
      </c>
      <c r="I14" s="483" t="n">
        <v>7817.400000000001</v>
      </c>
      <c r="J14" s="525" t="n">
        <v>3948.6</v>
      </c>
      <c r="K14" s="524" t="n">
        <v>697.6</v>
      </c>
      <c r="L14" s="483" t="n">
        <v>748.3000000000001</v>
      </c>
      <c r="M14" s="483" t="n">
        <v>3132.9</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599.6</v>
      </c>
      <c r="G15" s="529" t="n">
        <v>0</v>
      </c>
      <c r="H15" s="530" t="n">
        <v>3074.1</v>
      </c>
      <c r="I15" s="530" t="n">
        <v>8223.6</v>
      </c>
      <c r="J15" s="531" t="n">
        <v>3954.9</v>
      </c>
      <c r="K15" s="529" t="n">
        <v>601.9</v>
      </c>
      <c r="L15" s="530" t="n">
        <v>649.1</v>
      </c>
      <c r="M15" s="530" t="n">
        <v>2732.3</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15.2</v>
      </c>
      <c r="G26" s="524" t="n">
        <v>0</v>
      </c>
      <c r="H26" s="483" t="n">
        <v>445.2</v>
      </c>
      <c r="I26" s="483" t="n">
        <v>0</v>
      </c>
      <c r="J26" s="525" t="n">
        <v>32.4</v>
      </c>
      <c r="K26" s="524" t="n">
        <v>15.2</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493.5</v>
      </c>
      <c r="I27" s="530" t="n">
        <v>0</v>
      </c>
      <c r="J27" s="531" t="n">
        <v>34.1</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254.1</v>
      </c>
      <c r="G30" s="524" t="n">
        <v>0</v>
      </c>
      <c r="H30" s="483" t="n">
        <v>0</v>
      </c>
      <c r="I30" s="483" t="n">
        <v>0</v>
      </c>
      <c r="J30" s="525" t="n">
        <v>0</v>
      </c>
      <c r="K30" s="524" t="n">
        <v>254.1</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294.5</v>
      </c>
      <c r="G31" s="529" t="n">
        <v>0</v>
      </c>
      <c r="H31" s="530" t="n">
        <v>0</v>
      </c>
      <c r="I31" s="530" t="n">
        <v>0</v>
      </c>
      <c r="J31" s="531" t="n">
        <v>0</v>
      </c>
      <c r="K31" s="529" t="n">
        <v>294.5</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3.7</v>
      </c>
      <c r="G40" s="524" t="n">
        <v>0</v>
      </c>
      <c r="H40" s="483" t="n">
        <v>0</v>
      </c>
      <c r="I40" s="483" t="n">
        <v>0</v>
      </c>
      <c r="J40" s="525" t="n">
        <v>0</v>
      </c>
      <c r="K40" s="524" t="n">
        <v>3.7</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4.7</v>
      </c>
      <c r="G41" s="529" t="n">
        <v>0</v>
      </c>
      <c r="H41" s="530" t="n">
        <v>0</v>
      </c>
      <c r="I41" s="530" t="n">
        <v>0</v>
      </c>
      <c r="J41" s="531" t="n">
        <v>0</v>
      </c>
      <c r="K41" s="529" t="n">
        <v>4.7</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3.5</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107.2</v>
      </c>
      <c r="I60" s="483" t="n">
        <v>0</v>
      </c>
      <c r="J60" s="525" t="n">
        <v>0</v>
      </c>
      <c r="K60" s="524" t="n">
        <v>0</v>
      </c>
      <c r="L60" s="483" t="n">
        <v>29.7</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145.9</v>
      </c>
      <c r="I61" s="530" t="n">
        <v>0</v>
      </c>
      <c r="J61" s="531" t="n">
        <v>0</v>
      </c>
      <c r="K61" s="529" t="n">
        <v>0</v>
      </c>
      <c r="L61" s="530" t="n">
        <v>33.8</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44.7</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42.4</v>
      </c>
      <c r="I75" s="530" t="n">
        <v>0</v>
      </c>
      <c r="J75" s="531" t="n">
        <v>42.5</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650</v>
      </c>
      <c r="F13" s="483" t="n">
        <v>0</v>
      </c>
      <c r="G13" s="483" t="n">
        <v>0</v>
      </c>
      <c r="H13" s="483" t="n">
        <v>0</v>
      </c>
      <c r="I13" s="526" t="n">
        <v>650</v>
      </c>
    </row>
    <row customHeight="1" ht="12.8" r="14" s="349" spans="1:9">
      <c r="B14" s="588" t="n"/>
      <c r="C14" s="436" t="n"/>
      <c r="D14" s="436">
        <f>"Jahr "&amp;(AktJahr-1)</f>
        <v/>
      </c>
      <c r="E14" s="527" t="n">
        <v>345</v>
      </c>
      <c r="F14" s="530" t="n">
        <v>0</v>
      </c>
      <c r="G14" s="530" t="n">
        <v>0</v>
      </c>
      <c r="H14" s="530" t="n">
        <v>0</v>
      </c>
      <c r="I14" s="532" t="n">
        <v>345</v>
      </c>
    </row>
    <row customHeight="1" ht="12.8" r="15" s="349" spans="1:9">
      <c r="B15" s="588" t="s">
        <v>77</v>
      </c>
      <c r="C15" s="481" t="s">
        <v>78</v>
      </c>
      <c r="D15" s="482">
        <f>$D$13</f>
        <v/>
      </c>
      <c r="E15" s="522" t="n">
        <v>550</v>
      </c>
      <c r="F15" s="483" t="n">
        <v>0</v>
      </c>
      <c r="G15" s="483" t="n">
        <v>0</v>
      </c>
      <c r="H15" s="483" t="n">
        <v>0</v>
      </c>
      <c r="I15" s="526" t="n">
        <v>550</v>
      </c>
    </row>
    <row customHeight="1" ht="12.8" r="16" s="349" spans="1:9">
      <c r="B16" s="588" t="n"/>
      <c r="C16" s="436" t="n"/>
      <c r="D16" s="436">
        <f>$D$14</f>
        <v/>
      </c>
      <c r="E16" s="527" t="n">
        <v>345</v>
      </c>
      <c r="F16" s="530" t="n">
        <v>0</v>
      </c>
      <c r="G16" s="530" t="n">
        <v>0</v>
      </c>
      <c r="H16" s="530" t="n">
        <v>0</v>
      </c>
      <c r="I16" s="532" t="n">
        <v>345</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v>100</v>
      </c>
      <c r="F27" s="483" t="n">
        <v>0</v>
      </c>
      <c r="G27" s="483" t="n">
        <v>0</v>
      </c>
      <c r="H27" s="483" t="n">
        <v>0</v>
      </c>
      <c r="I27" s="526" t="n">
        <v>100</v>
      </c>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