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<sst xmlns="http://schemas.openxmlformats.org/spreadsheetml/2006/main" uniqueCount="654">
  <si>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SEB AG</t>
  </si>
  <si>
    <t>Stephanstraße 14 - 16</t>
  </si>
  <si>
    <t>60313 Frankfurt am Main</t>
  </si>
  <si>
    <t>Telefon: +49 69 258 - 0</t>
  </si>
  <si>
    <t>Telefax: +49 69 258 - 7578</t>
  </si>
  <si>
    <t>E-Mail: info@SEB.de</t>
  </si>
  <si>
    <t>Internet: www.seb-bank.de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</si>
  <si>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</si>
  <si>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</si>
  <si>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</si>
  <si>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</si>
  <si>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</si>
  <si>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</si>
  <si>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</si>
  <si>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</si>
  <si>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</si>
  <si>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</si>
  <si>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</si>
  <si>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</si>
  <si>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</si>
  <si>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</si>
  <si>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</si>
  <si>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</si>
  <si>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</si>
  <si>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</si>
  <si>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</si>
  <si>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</si>
  <si>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</si>
  <si>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</si>
  <si>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</si>
  <si>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</si>
  <si>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</si>
  <si>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</si>
  <si>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</si>
  <si>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</si>
  <si>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</si>
  <si>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</si>
  <si>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</si>
  <si>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</si>
  <si>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</si>
  <si>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</si>
  <si>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</si>
  <si>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</si>
  <si>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</si>
  <si>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</si>
  <si>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</si>
  <si>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</si>
  <si>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</si>
  <si>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</si>
  <si>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</si>
  <si>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</si>
  <si>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</si>
  <si>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</si>
  <si>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</si>
  <si>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</si>
  <si>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</si>
  <si>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</si>
  <si>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</si>
  <si>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</si>
  <si>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</si>
  <si>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</si>
  <si>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</si>
  <si>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</si>
  <si>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</si>
  <si>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</si>
  <si>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</si>
  <si>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</si>
  <si>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</si>
  <si>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</si>
  <si>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</si>
  <si>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</si>
  <si>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</si>
  <si>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</si>
  <si>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</si>
  <si>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</si>
  <si>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</si>
  <si>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</si>
  <si>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</si>
  <si>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</si>
  <si>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</si>
  <si>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</si>
  <si>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</si>
  <si>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</si>
  <si>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</si>
  <si>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</si>
  <si>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</si>
  <si>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</si>
  <si>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</si>
  <si>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</si>
  <si>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</si>
  <si>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</si>
  <si>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</si>
  <si>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</si>
  <si>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</si>
  <si>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</si>
  <si>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</si>
  <si>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</si>
  <si>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</si>
  <si>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</si>
  <si>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</si>
  <si>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</si>
  <si>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</si>
  <si>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</si>
  <si>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</si>
  <si>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</si>
  <si>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</si>
  <si>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</si>
  <si>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</si>
  <si>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</si>
  <si>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</si>
  <si>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</si>
  <si>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</si>
  <si>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</si>
  <si>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</si>
  <si>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</si>
  <si>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</si>
  <si>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</si>
  <si>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</si>
  <si>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</si>
  <si>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</si>
  <si>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</si>
  <si>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</si>
  <si>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</si>
  <si>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</si>
  <si>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</si>
  <si>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</si>
  <si>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</si>
  <si>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</si>
  <si>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</si>
  <si>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</si>
  <si>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</si>
  <si>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</si>
  <si>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</si>
  <si>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</si>
  <si>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</si>
  <si>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</si>
  <si>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</si>
  <si>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</si>
  <si>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</si>
  <si>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</si>
  <si>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</si>
  <si>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</si>
  <si>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</si>
  <si>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</si>
  <si>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</si>
  <si>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</si>
  <si>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</si>
  <si>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</si>
  <si>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</si>
  <si>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</si>
  <si>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</si>
  <si>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</si>
  <si>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</si>
  <si>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</si>
  <si>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</si>
  <si>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</si>
  <si>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</si>
  <si>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</si>
  <si>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</si>
  <si>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</si>
  <si>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</si>
  <si>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</si>
  <si>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</si>
  <si>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</si>
  <si>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</si>
  <si>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</si>
  <si>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</si>
  <si>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</si>
  <si>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</si>
  <si>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</si>
  <si>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</si>
  <si>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</si>
  <si>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</si>
  <si>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</si>
  <si>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</si>
  <si>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</si>
  <si>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</si>
  <si>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</si>
  <si>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</si>
  <si>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</si>
  <si>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</si>
  <si>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</si>
  <si>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</si>
  <si>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</si>
  <si>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</si>
  <si>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</si>
  <si>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</si>
  <si>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</si>
  <si>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</si>
  <si>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</si>
  <si>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</si>
  <si>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</si>
  <si>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</si>
  <si>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</si>
  <si>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</si>
  <si>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</si>
  <si>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</si>
  <si>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</si>
  <si>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</si>
  <si>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</si>
  <si>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</si>
  <si>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</si>
  <si>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</si>
  <si>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</si>
  <si>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</si>
  <si>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</si>
  <si>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</si>
  <si>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</si>
  <si>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</si>
  <si>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</si>
  <si>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</si>
  <si>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</si>
  <si>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</si>
  <si>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</si>
  <si>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</si>
  <si>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</si>
  <si>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</si>
  <si>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</si>
  <si>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</si>
  <si>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</si>
  <si>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</si>
  <si>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</si>
  <si>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</si>
  <si>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</si>
  <si>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</si>
  <si>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</si>
  <si>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</si>
  <si>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</si>
  <si>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</si>
  <si>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</si>
  <si>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</si>
  <si>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</si>
  <si>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</si>
  <si>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</si>
  <si>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</si>
  <si>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</si>
  <si>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</si>
  <si>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</si>
  <si>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</si>
  <si>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</si>
  <si>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</si>
  <si>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</si>
  <si>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</si>
  <si>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</si>
  <si>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</si>
  <si>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</si>
  <si>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</si>
  <si>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</si>
  <si>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</si>
  <si>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</si>
  <si>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</si>
  <si>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</si>
  <si>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</si>
  <si>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</si>
  <si>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</si>
  <si>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</si>
  <si>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</si>
  <si>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</si>
  <si>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</si>
  <si>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</si>
  <si>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</si>
  <si>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</si>
  <si>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</si>
  <si>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</si>
  <si>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</si>
  <si>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</si>
  <si>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</si>
  <si>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</si>
  <si>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</si>
  <si>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</si>
  <si>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</si>
  <si>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</si>
  <si>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</si>
  <si>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</si>
  <si>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</si>
  <si>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</si>
  <si>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</si>
  <si>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</si>
  <si>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</si>
  <si>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</si>
  <si>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</si>
  <si>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</si>
  <si>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</si>
  <si>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</si>
  <si>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</si>
  <si>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</si>
  <si>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</si>
  <si>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</si>
  <si>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</si>
  <si>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</si>
  <si>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</si>
  <si>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</si>
  <si>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</si>
  <si>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</si>
  <si>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</si>
  <si>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</si>
  <si>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</si>
  <si>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</si>
  <si>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</si>
  <si>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</si>
  <si>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</si>
  <si>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</si>
  <si>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</si>
  <si>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</si>
  <si>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</si>
  <si>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</si>
  <si>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</si>
  <si>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</si>
  <si>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</si>
  <si>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</si>
  <si>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</si>
  <si>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</si>
  <si>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</si>
  <si>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</si>
  <si>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</si>
  <si>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</si>
  <si>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</si>
  <si>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</si>
  <si>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</si>
  <si>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</si>
  <si>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</si>
  <si>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</si>
  <si>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</si>
  <si>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</si>
  <si>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</si>
  <si>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</si>
  <si>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</si>
  <si>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</si>
  <si>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</si>
  <si>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</si>
  <si>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</si>
  <si>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</si>
  <si>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</si>
  <si>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</si>
  <si>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</si>
  <si>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</si>
  <si>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</si>
  <si>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</si>
  <si>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</si>
  <si>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</si>
  <si>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</si>
  <si>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</si>
  <si>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</si>
  <si>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</si>
  <si>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</si>
  <si>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</si>
  <si>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</si>
  <si>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</si>
  <si>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</si>
  <si>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</si>
  <si>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</si>
  <si>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</si>
  <si>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</si>
  <si>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</si>
  <si>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</si>
  <si>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</si>
  <si>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</si>
  <si>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</si>
  <si>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</si>
  <si>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</si>
  <si>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</si>
  <si>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</si>
  <si>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</si>
  <si>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</si>
  <si>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</si>
  <si>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</si>
  <si>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</si>
  <si>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</si>
  <si>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</si>
  <si>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</si>
  <si>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</si>
  <si>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</si>
  <si>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</si>
  <si>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</si>
  <si>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</si>
  <si>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</si>
  <si>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</si>
  <si>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</si>
  <si>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</si>
  <si>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</si>
  <si>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</si>
  <si>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</si>
  <si>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</si>
  <si>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</si>
  <si>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</si>
  <si>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</si>
  <si>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</si>
  <si>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</si>
  <si>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</si>
  <si>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</si>
  <si>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</si>
  <si>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</si>
  <si>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</si>
  <si>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</si>
  <si>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</si>
  <si>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</si>
  <si>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</si>
  <si>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</si>
  <si>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</si>
  <si>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</si>
  <si>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</si>
  <si>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</si>
  <si>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</si>
  <si>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</si>
  <si>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</si>
  <si>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</si>
  <si>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</si>
  <si>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</si>
  <si>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</si>
  <si>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</si>
  <si>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</si>
  <si>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</si>
  <si>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</si>
  <si>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</si>
  <si>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</si>
  <si>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</si>
  <si>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</si>
  <si>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</si>
  <si>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</si>
  <si>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</si>
  <si>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</si>
  <si>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</si>
  <si>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</si>
  <si>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</si>
  <si>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</si>
  <si>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</si>
  <si>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</si>
  <si>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</si>
  <si>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</si>
  <si>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</si>
  <si>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</si>
  <si>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</si>
  <si>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</si>
  <si>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</si>
  <si>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</si>
  <si>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</si>
  <si>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</si>
  <si>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</si>
  <si>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</si>
  <si>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</si>
  <si>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</si>
  <si>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</si>
  <si>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</si>
  <si>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</si>
  <si>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</si>
  <si>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</si>
  <si>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</si>
  <si>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</si>
  <si>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</si>
  <si>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</si>
  <si>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</si>
  <si>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</si>
  <si>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</si>
  <si>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</si>
  <si>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</si>
  <si>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</si>
  <si>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</si>
  <si>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</si>
  <si>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</si>
  <si>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</si>
  <si>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</si>
  <si>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</si>
  <si>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</si>
  <si>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</si>
  <si>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</si>
  <si>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</si>
  <si>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</si>
  <si>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</si>
  <si>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</si>
  <si>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</si>
  <si>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</si>
  <si>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</si>
  <si>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</si>
  <si>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</si>
  <si>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</si>
  <si>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</si>
  <si>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</si>
  <si>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</si>
  <si>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</si>
  <si>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</si>
  <si>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</si>
  <si>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</si>
  <si>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</si>
  <si>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</si>
  <si>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</si>
  <si>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</si>
  <si>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</si>
  <si>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</si>
  <si>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</si>
  <si>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</si>
  <si>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</si>
  <si>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</si>
  <si>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</si>
  <si>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</si>
  <si>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</si>
  <si>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</si>
  <si>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</si>
  <si>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</si>
  <si>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</si>
  <si>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</si>
  <si>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</si>
  <si>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</si>
  <si>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</si>
  <si>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</si>
  <si>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</si>
  <si>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</si>
  <si>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</si>
  <si>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</si>
  <si>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</si>
  <si>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</si>
  <si>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</si>
  <si>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</si>
  <si>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</si>
  <si>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</si>
  <si>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</si>
  <si>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</si>
  <si>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</si>
  <si>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</si>
  <si>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</si>
  <si>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</si>
  <si>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</si>
  <si>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</si>
  <si>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</si>
  <si>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</si>
  <si>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</si>
  <si>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</si>
  <si>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</si>
  <si>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</si>
  <si>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</si>
  <si>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</si>
  <si>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</si>
  <si>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</si>
  <si>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</si>
  <si>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</si>
  <si>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</si>
  <si>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</si>
  <si>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</si>
  <si>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</si>
  <si>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</si>
  <si>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</si>
  <si>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</si>
  <si>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</si>
  <si>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</si>
  <si>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</si>
  <si>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</si>
  <si>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</si>
  <si>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</si>
  <si>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</si>
  <si>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</si>
  <si>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</si>
  <si>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</si>
  <si>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</si>
  <si>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</si>
  <si>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</si>
  <si>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</si>
  <si>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</si>
  <si>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</si>
  <si>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</si>
  <si>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</si>
  <si>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</si>
  <si>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</si>
  <si>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</si>
  <si>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</si>
  <si>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</si>
  <si>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</si>
  <si>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</si>
  <si>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</si>
  <si>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</si>
  <si>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</si>
  <si>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</si>
  <si>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</si>
  <si>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</si>
  <si>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</si>
  <si>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</si>
  <si>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</si>
  <si>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</si>
  <si>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</si>
  <si>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</si>
  <si>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</si>
  <si>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</si>
  <si>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</si>
  <si>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</si>
  <si>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</si>
  <si>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</si>
  <si>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</si>
  <si>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</si>
  <si>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</si>
  <si>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05.11.2018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</si>
  <si>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</si>
  <si>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</si>
  <si>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</si>
  <si>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</si>
  <si>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</si>
  <si>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</si>
  <si>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</si>
  <si>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</si>
  <si>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</si>
  <si>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</si>
  <si>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</si>
  <si>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</si>
  <si>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</si>
  <si>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</si>
  <si>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</si>
  <si>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</si>
  <si>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</si>
  <si>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</si>
  <si>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</si>
  <si>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SEB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</si>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</sst>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524000" cy="6667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943.2</v>
      </c>
      <c r="E21" s="377" t="n">
        <v>1646</v>
      </c>
      <c r="F21" s="376" t="n">
        <v>1062.384</v>
      </c>
      <c r="G21" s="377" t="n">
        <v>1921.7</v>
      </c>
      <c r="H21" s="376" t="n">
        <v>1030.984</v>
      </c>
      <c r="I21" s="377" t="n">
        <v>1837.4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1949.487</v>
      </c>
      <c r="E23" s="385" t="n">
        <v>2607.9</v>
      </c>
      <c r="F23" s="384" t="n">
        <v>2013.838</v>
      </c>
      <c r="G23" s="385" t="n">
        <v>2721.8</v>
      </c>
      <c r="H23" s="384" t="n">
        <v>1919.344</v>
      </c>
      <c r="I23" s="385" t="n">
        <v>2491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1006.287</v>
      </c>
      <c r="E28" s="398" t="n">
        <v>961.9</v>
      </c>
      <c r="F28" s="397" t="n">
        <v>951.455</v>
      </c>
      <c r="G28" s="398" t="n">
        <v>800.1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939.4</v>
      </c>
      <c r="E34" s="377" t="n">
        <v>988.4</v>
      </c>
      <c r="F34" s="376" t="n">
        <v>1074.317</v>
      </c>
      <c r="G34" s="377" t="n">
        <v>1161.3</v>
      </c>
      <c r="H34" s="376" t="n">
        <v>1038.037</v>
      </c>
      <c r="I34" s="377" t="n">
        <v>1106.1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1237.707</v>
      </c>
      <c r="E36" s="385" t="n">
        <v>1650.3</v>
      </c>
      <c r="F36" s="384" t="n">
        <v>1263.355</v>
      </c>
      <c r="G36" s="385" t="n">
        <v>1694.7</v>
      </c>
      <c r="H36" s="384" t="n">
        <v>1225.296</v>
      </c>
      <c r="I36" s="385" t="n">
        <v>1662.1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298.307</v>
      </c>
      <c r="E41" s="398" t="n">
        <v>661.9</v>
      </c>
      <c r="F41" s="397" t="n">
        <v>189.038</v>
      </c>
      <c r="G41" s="398" t="n">
        <v>533.4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943.2</v>
      </c>
      <c r="E9" s="606" t="n">
        <v>1646</v>
      </c>
    </row>
    <row customHeight="1" ht="20.1" r="10" s="349" spans="1:5">
      <c r="A10" s="607" t="n">
        <v>0</v>
      </c>
      <c r="B10" s="608" t="s">
        <v>551</v>
      </c>
      <c r="C10" s="609" t="s">
        <v>552</v>
      </c>
      <c r="D10" s="610" t="n">
        <v>97.93000000000001</v>
      </c>
      <c r="E10" s="611" t="n">
        <v>98.81999999999999</v>
      </c>
    </row>
    <row customHeight="1" ht="8.1" r="11" s="349" spans="1:5">
      <c r="A11" s="597" t="n">
        <v>0</v>
      </c>
      <c r="B11" s="612" t="n"/>
      <c r="C11" s="374" t="n"/>
      <c r="D11" s="374" t="n"/>
      <c r="E11" s="613" t="n"/>
    </row>
    <row customHeight="1" ht="15.95" r="12" s="349" spans="1:5">
      <c r="A12" s="597" t="n">
        <v>0</v>
      </c>
      <c r="B12" s="614" t="s">
        <v>14</v>
      </c>
      <c r="C12" s="615" t="s">
        <v>18</v>
      </c>
      <c r="D12" s="605" t="n">
        <v>1949.487</v>
      </c>
      <c r="E12" s="606" t="n">
        <v>2607.9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41.1</v>
      </c>
      <c r="E16" s="619" t="n">
        <v>42.26</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363.463</v>
      </c>
      <c r="E25" s="619" t="n">
        <v>754.9</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5.4</v>
      </c>
      <c r="E28" s="619" t="n">
        <v>4.9</v>
      </c>
    </row>
    <row customHeight="1" ht="30" r="29" s="349" spans="1:5">
      <c r="A29" s="597" t="n">
        <v>0</v>
      </c>
      <c r="B29" s="623" t="s">
        <v>571</v>
      </c>
      <c r="C29" s="620" t="s">
        <v>552</v>
      </c>
      <c r="D29" s="618" t="n">
        <v>49.81</v>
      </c>
      <c r="E29" s="619" t="n">
        <v>47.9</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939.4</v>
      </c>
      <c r="E34" s="631" t="n">
        <v>988.4</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1237.707</v>
      </c>
      <c r="E37" s="631" t="n">
        <v>1650.3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60</v>
      </c>
      <c r="E41" s="619" t="n">
        <v>74.54000000000001</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414.7</v>
      </c>
      <c r="E11" s="422" t="n">
        <v>574</v>
      </c>
      <c r="F11" s="421" t="n">
        <v>42.5</v>
      </c>
      <c r="G11" s="422" t="n">
        <v>491.4</v>
      </c>
    </row>
    <row customHeight="1" ht="12.8" r="12" s="349" spans="1:7">
      <c r="A12" s="365" t="n">
        <v>0</v>
      </c>
      <c r="B12" s="420" t="s">
        <v>29</v>
      </c>
      <c r="D12" s="421" t="n">
        <v>103.7</v>
      </c>
      <c r="E12" s="422" t="n">
        <v>105.7</v>
      </c>
      <c r="F12" s="421" t="n">
        <v>142.3</v>
      </c>
      <c r="G12" s="422" t="n">
        <v>113.4</v>
      </c>
    </row>
    <row customHeight="1" ht="12.8" r="13" s="349" spans="1:7">
      <c r="A13" s="365" t="n">
        <v>0</v>
      </c>
      <c r="B13" s="420" t="s">
        <v>30</v>
      </c>
      <c r="D13" s="421" t="n">
        <v>56</v>
      </c>
      <c r="E13" s="422" t="n">
        <v>147.4</v>
      </c>
      <c r="F13" s="421" t="n">
        <v>439.7</v>
      </c>
      <c r="G13" s="422" t="n">
        <v>205.3</v>
      </c>
    </row>
    <row customHeight="1" ht="12.8" r="14" s="349" spans="1:7">
      <c r="A14" s="365" t="n">
        <v>0</v>
      </c>
      <c r="B14" s="420" t="s">
        <v>31</v>
      </c>
      <c r="C14" s="420" t="n"/>
      <c r="D14" s="423" t="n">
        <v>30</v>
      </c>
      <c r="E14" s="424" t="n">
        <v>114.1</v>
      </c>
      <c r="F14" s="423" t="n">
        <v>338.7</v>
      </c>
      <c r="G14" s="424" t="n">
        <v>208.9</v>
      </c>
    </row>
    <row customHeight="1" ht="12.8" r="15" s="349" spans="1:7">
      <c r="A15" s="365" t="n">
        <v>0</v>
      </c>
      <c r="B15" s="420" t="s">
        <v>32</v>
      </c>
      <c r="C15" s="420" t="n"/>
      <c r="D15" s="423" t="n">
        <v>5</v>
      </c>
      <c r="E15" s="424" t="n">
        <v>483.3</v>
      </c>
      <c r="F15" s="423" t="n">
        <v>94</v>
      </c>
      <c r="G15" s="424" t="n">
        <v>288.1</v>
      </c>
    </row>
    <row customHeight="1" ht="12.8" r="16" s="349" spans="1:7">
      <c r="A16" s="365" t="n">
        <v>0</v>
      </c>
      <c r="B16" s="420" t="s">
        <v>33</v>
      </c>
      <c r="C16" s="420" t="n"/>
      <c r="D16" s="423" t="n">
        <v>37</v>
      </c>
      <c r="E16" s="424" t="n">
        <v>276.3</v>
      </c>
      <c r="F16" s="423" t="n">
        <v>5</v>
      </c>
      <c r="G16" s="424" t="n">
        <v>522.3</v>
      </c>
    </row>
    <row customHeight="1" ht="12.8" r="17" s="349" spans="1:7">
      <c r="A17" s="365" t="n">
        <v>0</v>
      </c>
      <c r="B17" s="420" t="s">
        <v>34</v>
      </c>
      <c r="C17" s="420" t="n"/>
      <c r="D17" s="423" t="n">
        <v>29.5</v>
      </c>
      <c r="E17" s="424" t="n">
        <v>98.2</v>
      </c>
      <c r="F17" s="423" t="n">
        <v>66</v>
      </c>
      <c r="G17" s="424" t="n">
        <v>421</v>
      </c>
    </row>
    <row customHeight="1" ht="12.8" r="18" s="349" spans="1:7">
      <c r="A18" s="365" t="n">
        <v>0</v>
      </c>
      <c r="B18" s="420" t="s">
        <v>35</v>
      </c>
      <c r="D18" s="421" t="n">
        <v>223.5</v>
      </c>
      <c r="E18" s="422" t="n">
        <v>150.5</v>
      </c>
      <c r="F18" s="421" t="n">
        <v>334</v>
      </c>
      <c r="G18" s="422" t="n">
        <v>357.6</v>
      </c>
    </row>
    <row customHeight="1" ht="12.8" r="19" s="349" spans="1:7">
      <c r="A19" s="365" t="n">
        <v>0</v>
      </c>
      <c r="B19" s="420" t="s">
        <v>36</v>
      </c>
      <c r="D19" s="421" t="n">
        <v>43.8</v>
      </c>
      <c r="E19" s="422" t="n">
        <v>0</v>
      </c>
      <c r="F19" s="421" t="n">
        <v>183.8</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313.7</v>
      </c>
      <c r="E24" s="422" t="n">
        <v>474.1</v>
      </c>
      <c r="F24" s="421" t="n">
        <v>15</v>
      </c>
      <c r="G24" s="422" t="n">
        <v>243.6</v>
      </c>
    </row>
    <row customHeight="1" ht="12.8" r="25" s="349" spans="1:7">
      <c r="A25" s="365" t="n">
        <v>1</v>
      </c>
      <c r="B25" s="420" t="s">
        <v>29</v>
      </c>
      <c r="D25" s="421" t="n">
        <v>137</v>
      </c>
      <c r="E25" s="422" t="n">
        <v>83</v>
      </c>
      <c r="F25" s="421" t="n">
        <v>8</v>
      </c>
      <c r="G25" s="422" t="n">
        <v>618.8</v>
      </c>
    </row>
    <row customHeight="1" ht="12.8" r="26" s="349" spans="1:7">
      <c r="A26" s="365" t="n">
        <v>1</v>
      </c>
      <c r="B26" s="420" t="s">
        <v>30</v>
      </c>
      <c r="D26" s="421" t="n">
        <v>93.2</v>
      </c>
      <c r="E26" s="422" t="n">
        <v>32.4</v>
      </c>
      <c r="F26" s="421" t="n">
        <v>313.7</v>
      </c>
      <c r="G26" s="422" t="n">
        <v>545.5</v>
      </c>
    </row>
    <row customHeight="1" ht="12.8" r="27" s="349" spans="1:7">
      <c r="A27" s="365" t="n">
        <v>1</v>
      </c>
      <c r="B27" s="420" t="s">
        <v>31</v>
      </c>
      <c r="C27" s="420" t="n"/>
      <c r="D27" s="423" t="n">
        <v>15</v>
      </c>
      <c r="E27" s="424" t="n">
        <v>55.3</v>
      </c>
      <c r="F27" s="423" t="n">
        <v>137</v>
      </c>
      <c r="G27" s="424" t="n">
        <v>14.5</v>
      </c>
    </row>
    <row customHeight="1" ht="12.8" r="28" s="349" spans="1:7">
      <c r="A28" s="365" t="n">
        <v>1</v>
      </c>
      <c r="B28" s="420" t="s">
        <v>32</v>
      </c>
      <c r="C28" s="420" t="n"/>
      <c r="D28" s="423" t="n">
        <v>55</v>
      </c>
      <c r="E28" s="424" t="n">
        <v>176.5</v>
      </c>
      <c r="F28" s="423" t="n">
        <v>108.2</v>
      </c>
      <c r="G28" s="424" t="n">
        <v>50.7</v>
      </c>
    </row>
    <row customHeight="1" ht="12.8" r="29" s="349" spans="1:7">
      <c r="A29" s="365" t="n">
        <v>1</v>
      </c>
      <c r="B29" s="420" t="s">
        <v>33</v>
      </c>
      <c r="C29" s="420" t="n"/>
      <c r="D29" s="423" t="n">
        <v>25</v>
      </c>
      <c r="E29" s="424" t="n">
        <v>50</v>
      </c>
      <c r="F29" s="423" t="n">
        <v>55</v>
      </c>
      <c r="G29" s="424" t="n">
        <v>27.5</v>
      </c>
    </row>
    <row customHeight="1" ht="12.8" r="30" s="349" spans="1:7">
      <c r="A30" s="365" t="n">
        <v>1</v>
      </c>
      <c r="B30" s="420" t="s">
        <v>34</v>
      </c>
      <c r="C30" s="420" t="n"/>
      <c r="D30" s="423" t="n">
        <v>57</v>
      </c>
      <c r="E30" s="424" t="n">
        <v>130.5</v>
      </c>
      <c r="F30" s="423" t="n">
        <v>35</v>
      </c>
      <c r="G30" s="424" t="n">
        <v>52.9</v>
      </c>
    </row>
    <row customHeight="1" ht="12.8" r="31" s="349" spans="1:7">
      <c r="A31" s="365" t="n">
        <v>1</v>
      </c>
      <c r="B31" s="420" t="s">
        <v>35</v>
      </c>
      <c r="D31" s="421" t="n">
        <v>196</v>
      </c>
      <c r="E31" s="422" t="n">
        <v>235.9</v>
      </c>
      <c r="F31" s="421" t="n">
        <v>241</v>
      </c>
      <c r="G31" s="422" t="n">
        <v>96.7</v>
      </c>
    </row>
    <row customHeight="1" ht="12.8" r="32" s="349" spans="1:7">
      <c r="A32" s="365" t="n">
        <v>1</v>
      </c>
      <c r="B32" s="420" t="s">
        <v>36</v>
      </c>
      <c r="D32" s="423" t="n">
        <v>47.5</v>
      </c>
      <c r="E32" s="424" t="n">
        <v>0</v>
      </c>
      <c r="F32" s="423" t="n">
        <v>75.5</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1.595</v>
      </c>
      <c r="E9" s="435" t="n">
        <v>4.8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10.99</v>
      </c>
      <c r="E10" s="437" t="n">
        <v>22.7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255.954</v>
      </c>
      <c r="E11" s="437" t="n">
        <v>470.2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1210.948</v>
      </c>
      <c r="E12" s="437" t="n">
        <v>2015.2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166.353</v>
      </c>
      <c r="E21" s="422" t="n">
        <v>128.9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1071.354</v>
      </c>
      <c r="E22" s="437" t="n">
        <v>1521.4</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4.81</v>
      </c>
      <c r="H16" s="483" t="n">
        <v>0</v>
      </c>
      <c r="I16" s="483" t="n">
        <v>339.74</v>
      </c>
      <c r="J16" s="483" t="n">
        <v>0</v>
      </c>
      <c r="K16" s="483" t="n">
        <v>0</v>
      </c>
      <c r="L16" s="483">
        <f>SUM(M16:R16)</f>
        <v/>
      </c>
      <c r="M16" s="483" t="n">
        <v>643.55</v>
      </c>
      <c r="N16" s="483" t="n">
        <v>419.151</v>
      </c>
      <c r="O16" s="483" t="n">
        <v>0</v>
      </c>
      <c r="P16" s="483" t="n">
        <v>72.2</v>
      </c>
      <c r="Q16" s="483" t="n">
        <v>0</v>
      </c>
      <c r="R16" s="483" t="n">
        <v>0</v>
      </c>
      <c r="S16" s="484" t="n">
        <v>0</v>
      </c>
      <c r="T16" s="483" t="n">
        <v>0</v>
      </c>
    </row>
    <row customHeight="1" ht="12.75" r="17" s="349" spans="1:20">
      <c r="B17" s="348" t="n"/>
      <c r="C17" s="477" t="n"/>
      <c r="D17" s="477">
        <f>"year "&amp;(AktJahr-1)</f>
        <v/>
      </c>
      <c r="E17" s="485">
        <f>F17+L17</f>
        <v/>
      </c>
      <c r="F17" s="485">
        <f>SUM(G17:K17)</f>
        <v/>
      </c>
      <c r="G17" s="485" t="n">
        <v>4.8</v>
      </c>
      <c r="H17" s="485" t="n">
        <v>0.1</v>
      </c>
      <c r="I17" s="485" t="n">
        <v>489.6</v>
      </c>
      <c r="J17" s="485" t="n">
        <v>0</v>
      </c>
      <c r="K17" s="485" t="n">
        <v>0</v>
      </c>
      <c r="L17" s="485">
        <f>SUM(M17:R17)</f>
        <v/>
      </c>
      <c r="M17" s="485" t="n">
        <v>1159.3</v>
      </c>
      <c r="N17" s="485" t="n">
        <v>681.6</v>
      </c>
      <c r="O17" s="485" t="n">
        <v>0</v>
      </c>
      <c r="P17" s="485" t="n">
        <v>177.5</v>
      </c>
      <c r="Q17" s="485" t="n">
        <v>0</v>
      </c>
      <c r="R17" s="485" t="n">
        <v>0</v>
      </c>
      <c r="S17" s="486" t="n">
        <v>0</v>
      </c>
      <c r="T17" s="485" t="n">
        <v>0</v>
      </c>
    </row>
    <row customHeight="1" ht="12.8" r="18" s="349" spans="1:20">
      <c r="B18" s="361" t="s">
        <v>77</v>
      </c>
      <c r="C18" s="481" t="s">
        <v>78</v>
      </c>
      <c r="D18" s="482">
        <f>$D$16</f>
        <v/>
      </c>
      <c r="E18" s="483">
        <f>F18+L18</f>
        <v/>
      </c>
      <c r="F18" s="483">
        <f>SUM(G18:K18)</f>
        <v/>
      </c>
      <c r="G18" s="483" t="n">
        <v>4.81</v>
      </c>
      <c r="H18" s="483" t="n">
        <v>0</v>
      </c>
      <c r="I18" s="483" t="n">
        <v>339.74</v>
      </c>
      <c r="J18" s="483" t="n">
        <v>0</v>
      </c>
      <c r="K18" s="483" t="n">
        <v>0</v>
      </c>
      <c r="L18" s="483">
        <f>SUM(M18:R18)</f>
        <v/>
      </c>
      <c r="M18" s="483" t="n">
        <v>212.7</v>
      </c>
      <c r="N18" s="483" t="n">
        <v>335.25</v>
      </c>
      <c r="O18" s="483" t="n">
        <v>0</v>
      </c>
      <c r="P18" s="483" t="n">
        <v>72.2</v>
      </c>
      <c r="Q18" s="483" t="n">
        <v>0</v>
      </c>
      <c r="R18" s="483" t="n">
        <v>0</v>
      </c>
      <c r="S18" s="484" t="n">
        <v>0</v>
      </c>
      <c r="T18" s="483" t="n">
        <v>0</v>
      </c>
    </row>
    <row customHeight="1" ht="12.8" r="19" s="349" spans="1:20">
      <c r="B19" s="348" t="n"/>
      <c r="C19" s="477" t="n"/>
      <c r="D19" s="477">
        <f>$D$17</f>
        <v/>
      </c>
      <c r="E19" s="485">
        <f>F19+L19</f>
        <v/>
      </c>
      <c r="F19" s="485">
        <f>SUM(G19:K19)</f>
        <v/>
      </c>
      <c r="G19" s="485" t="n">
        <v>4.8</v>
      </c>
      <c r="H19" s="485" t="n">
        <v>0.1</v>
      </c>
      <c r="I19" s="485" t="n">
        <v>489.6</v>
      </c>
      <c r="J19" s="485" t="n">
        <v>0</v>
      </c>
      <c r="K19" s="485" t="n">
        <v>0</v>
      </c>
      <c r="L19" s="485">
        <f>SUM(M19:R19)</f>
        <v/>
      </c>
      <c r="M19" s="485" t="n">
        <v>233.3</v>
      </c>
      <c r="N19" s="485" t="n">
        <v>526.3</v>
      </c>
      <c r="O19" s="485" t="n">
        <v>0</v>
      </c>
      <c r="P19" s="485" t="n">
        <v>149.5</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88.14</v>
      </c>
      <c r="N28" s="483" t="n">
        <v>70.2</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220.6</v>
      </c>
      <c r="N29" s="485" t="n">
        <v>75.59999999999999</v>
      </c>
      <c r="O29" s="485" t="n">
        <v>0</v>
      </c>
      <c r="P29" s="485" t="n">
        <v>28</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44</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342.71</v>
      </c>
      <c r="N58" s="483" t="n">
        <v>13.701</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661.4</v>
      </c>
      <c r="N59" s="485" t="n">
        <v>79.7</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150</v>
      </c>
      <c r="H12" s="483" t="n">
        <v>470</v>
      </c>
      <c r="I12" s="483" t="n">
        <v>254.036</v>
      </c>
      <c r="J12" s="525" t="n">
        <v>274.437</v>
      </c>
      <c r="K12" s="524" t="n">
        <v>0</v>
      </c>
      <c r="L12" s="483" t="n">
        <v>61.018</v>
      </c>
      <c r="M12" s="483" t="n">
        <v>28.216</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28.3</v>
      </c>
      <c r="G13" s="529" t="n">
        <v>88</v>
      </c>
      <c r="H13" s="530" t="n">
        <v>328.421</v>
      </c>
      <c r="I13" s="530" t="n">
        <v>962.2910000000001</v>
      </c>
      <c r="J13" s="531" t="n">
        <v>92</v>
      </c>
      <c r="K13" s="529" t="n">
        <v>28.3</v>
      </c>
      <c r="L13" s="530" t="n">
        <v>95.5</v>
      </c>
      <c r="M13" s="530" t="n">
        <v>55.7</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150</v>
      </c>
      <c r="H14" s="483" t="n">
        <v>470</v>
      </c>
      <c r="I14" s="483" t="n">
        <v>165.014</v>
      </c>
      <c r="J14" s="525" t="n">
        <v>254.437</v>
      </c>
      <c r="K14" s="524" t="n">
        <v>0</v>
      </c>
      <c r="L14" s="483" t="n">
        <v>61.018</v>
      </c>
      <c r="M14" s="483" t="n">
        <v>28.216</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28.3</v>
      </c>
      <c r="G15" s="529" t="n">
        <v>63</v>
      </c>
      <c r="H15" s="530" t="n">
        <v>328.421</v>
      </c>
      <c r="I15" s="530" t="n">
        <v>873.2910000000001</v>
      </c>
      <c r="J15" s="531" t="n">
        <v>92</v>
      </c>
      <c r="K15" s="529" t="n">
        <v>28.3</v>
      </c>
      <c r="L15" s="530" t="n">
        <v>95.5</v>
      </c>
      <c r="M15" s="530" t="n">
        <v>55.7</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88.431</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25</v>
      </c>
      <c r="H25" s="530" t="n">
        <v>0</v>
      </c>
      <c r="I25" s="530" t="n">
        <v>88</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20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0.591</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1</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470</v>
      </c>
      <c r="F13" s="483" t="n">
        <v>0</v>
      </c>
      <c r="G13" s="483" t="n">
        <v>25</v>
      </c>
      <c r="H13" s="483" t="n">
        <v>0</v>
      </c>
      <c r="I13" s="526" t="n">
        <v>445</v>
      </c>
    </row>
    <row customHeight="1" ht="12.8" r="14" s="349" spans="1:9">
      <c r="B14" s="588" t="n"/>
      <c r="C14" s="436" t="n"/>
      <c r="D14" s="436">
        <f>"Jahr "&amp;(AktJahr-1)</f>
        <v/>
      </c>
      <c r="E14" s="527" t="n">
        <v>95</v>
      </c>
      <c r="F14" s="530" t="n">
        <v>0</v>
      </c>
      <c r="G14" s="530" t="n">
        <v>0</v>
      </c>
      <c r="H14" s="530" t="n">
        <v>0</v>
      </c>
      <c r="I14" s="532" t="n">
        <v>95</v>
      </c>
    </row>
    <row customHeight="1" ht="12.8" r="15" s="349" spans="1:9">
      <c r="B15" s="588" t="s">
        <v>77</v>
      </c>
      <c r="C15" s="481" t="s">
        <v>78</v>
      </c>
      <c r="D15" s="482">
        <f>$D$13</f>
        <v/>
      </c>
      <c r="E15" s="522" t="n">
        <v>470</v>
      </c>
      <c r="F15" s="483" t="n">
        <v>0</v>
      </c>
      <c r="G15" s="483" t="n">
        <v>25</v>
      </c>
      <c r="H15" s="483" t="n">
        <v>0</v>
      </c>
      <c r="I15" s="526" t="n">
        <v>445</v>
      </c>
    </row>
    <row customHeight="1" ht="12.8" r="16" s="349" spans="1:9">
      <c r="B16" s="588" t="n"/>
      <c r="C16" s="436" t="n"/>
      <c r="D16" s="436">
        <f>$D$14</f>
        <v/>
      </c>
      <c r="E16" s="527" t="n">
        <v>95</v>
      </c>
      <c r="F16" s="530" t="n">
        <v>0</v>
      </c>
      <c r="G16" s="530" t="n">
        <v>0</v>
      </c>
      <c r="H16" s="530" t="n">
        <v>0</v>
      </c>
      <c r="I16" s="532" t="n">
        <v>95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