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524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Hypothekenbank (Actien-Gesellschaft)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Osterstraße 31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30159 Hannover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+49 511 3045 - 0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+49 511 3045 - 459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Mail@Deutsche-Hypo.de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www.deutsche-hypo.de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8264.1</v>
      </c>
      <c r="E21" s="373" t="n">
        <v>8778.200000000001</v>
      </c>
      <c r="F21" s="372" t="n">
        <v>8544</v>
      </c>
      <c r="G21" s="373" t="n">
        <v>9170.4</v>
      </c>
      <c r="H21" s="372" t="n">
        <v>8226.4</v>
      </c>
      <c r="I21" s="373" t="n">
        <v>8741.700000000001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8676.5</v>
      </c>
      <c r="E23" s="381" t="n">
        <v>9019.5</v>
      </c>
      <c r="F23" s="380" t="n">
        <v>9443.9</v>
      </c>
      <c r="G23" s="381" t="n">
        <v>10008.2</v>
      </c>
      <c r="H23" s="380" t="n">
        <v>8900.299999999999</v>
      </c>
      <c r="I23" s="381" t="n">
        <v>9447.299999999999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14.4</v>
      </c>
      <c r="H24" s="384" t="n">
        <v>0</v>
      </c>
      <c r="I24" s="385" t="n">
        <v>24.7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408.3</v>
      </c>
      <c r="E28" s="395" t="n">
        <v>241.3</v>
      </c>
      <c r="F28" s="394" t="n">
        <v>893.8</v>
      </c>
      <c r="G28" s="395" t="n">
        <v>837.8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2636.1</v>
      </c>
      <c r="E34" s="373" t="n">
        <v>3036.3</v>
      </c>
      <c r="F34" s="372" t="n">
        <v>3397.2</v>
      </c>
      <c r="G34" s="373" t="n">
        <v>3973.1</v>
      </c>
      <c r="H34" s="372" t="n">
        <v>3153.1</v>
      </c>
      <c r="I34" s="373" t="n">
        <v>3748.4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-7.3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3058</v>
      </c>
      <c r="E36" s="381" t="n">
        <v>3192.4</v>
      </c>
      <c r="F36" s="380" t="n">
        <v>4006.8</v>
      </c>
      <c r="G36" s="381" t="n">
        <v>4539.1</v>
      </c>
      <c r="H36" s="380" t="n">
        <v>3433.5</v>
      </c>
      <c r="I36" s="381" t="n">
        <v>4060.8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417.1</v>
      </c>
      <c r="E41" s="395" t="n">
        <v>156.1</v>
      </c>
      <c r="F41" s="394" t="n">
        <v>601.8</v>
      </c>
      <c r="G41" s="395" t="n">
        <v>566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8264.1</v>
      </c>
      <c r="E9" s="605" t="n">
        <v>8778.200000000001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93.65000000000001</v>
      </c>
      <c r="E10" s="611" t="n">
        <v>89.3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8676.5</v>
      </c>
      <c r="E12" s="617" t="n">
        <v>9019.5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76.68000000000001</v>
      </c>
      <c r="E16" s="621" t="n">
        <v>75.06999999999999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21.3</v>
      </c>
      <c r="E18" s="621" t="n">
        <v>20.2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844.5</v>
      </c>
      <c r="E21" s="621" t="n">
        <v>544.9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30.8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5.5</v>
      </c>
      <c r="E28" s="621" t="n">
        <v>5.1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57.92</v>
      </c>
      <c r="E29" s="621" t="n">
        <v>57.97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/>
      <c r="E30" s="630" t="n">
        <v>38.42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2636.1</v>
      </c>
      <c r="E34" s="635" t="n">
        <v>3036.3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87.12</v>
      </c>
      <c r="E35" s="611" t="n">
        <v>87.75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3058</v>
      </c>
      <c r="E37" s="638" t="n">
        <v>3192.4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84.47</v>
      </c>
      <c r="E41" s="621" t="n">
        <v>83.28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11.9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69.59999999999999</v>
      </c>
      <c r="E43" s="621" t="n">
        <v>82.2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133.2</v>
      </c>
      <c r="E46" s="621" t="n">
        <v>117.2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33.9</v>
      </c>
      <c r="E48" s="621" t="n">
        <v>-50.9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81.90000000000001</v>
      </c>
      <c r="E51" s="621" t="n">
        <v>182.5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03.08.2021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DTH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Hypothekenbank (Actien-Gesellschaft)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528</v>
      </c>
      <c r="E11" s="420" t="n">
        <v>802</v>
      </c>
      <c r="F11" s="419" t="n">
        <v>25</v>
      </c>
      <c r="G11" s="420" t="n">
        <v>696.8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775</v>
      </c>
      <c r="E12" s="420" t="n">
        <v>922.4</v>
      </c>
      <c r="F12" s="419" t="n">
        <v>439.1</v>
      </c>
      <c r="G12" s="420" t="n">
        <v>835.5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580</v>
      </c>
      <c r="E13" s="420" t="n">
        <v>529.4</v>
      </c>
      <c r="F13" s="419" t="n">
        <v>528</v>
      </c>
      <c r="G13" s="420" t="n">
        <v>569.5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795</v>
      </c>
      <c r="E14" s="422" t="n">
        <v>577.8</v>
      </c>
      <c r="F14" s="421" t="n">
        <v>775</v>
      </c>
      <c r="G14" s="422" t="n">
        <v>680.6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1815</v>
      </c>
      <c r="E15" s="422" t="n">
        <v>858.2</v>
      </c>
      <c r="F15" s="421" t="n">
        <v>1400</v>
      </c>
      <c r="G15" s="422" t="n">
        <v>1106.4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1274.5</v>
      </c>
      <c r="E16" s="422" t="n">
        <v>931.6</v>
      </c>
      <c r="F16" s="421" t="n">
        <v>1815</v>
      </c>
      <c r="G16" s="422" t="n">
        <v>749.2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795</v>
      </c>
      <c r="E17" s="422" t="n">
        <v>1192.7</v>
      </c>
      <c r="F17" s="421" t="n">
        <v>1274.5</v>
      </c>
      <c r="G17" s="422" t="n">
        <v>929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1501.5</v>
      </c>
      <c r="E18" s="420" t="n">
        <v>2272.6</v>
      </c>
      <c r="F18" s="419" t="n">
        <v>2208</v>
      </c>
      <c r="G18" s="420" t="n">
        <v>2891.4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200.1</v>
      </c>
      <c r="E19" s="420" t="n">
        <v>589.8</v>
      </c>
      <c r="F19" s="419" t="n">
        <v>313.6</v>
      </c>
      <c r="G19" s="420" t="n">
        <v>561.1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73.90000000000001</v>
      </c>
      <c r="E24" s="420" t="n">
        <v>145.3</v>
      </c>
      <c r="F24" s="419" t="n">
        <v>192.9</v>
      </c>
      <c r="G24" s="420" t="n">
        <v>107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109.2</v>
      </c>
      <c r="E25" s="420" t="n">
        <v>252</v>
      </c>
      <c r="F25" s="419" t="n">
        <v>182.6</v>
      </c>
      <c r="G25" s="420" t="n">
        <v>221.1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192.1</v>
      </c>
      <c r="E26" s="420" t="n">
        <v>91.40000000000001</v>
      </c>
      <c r="F26" s="419" t="n">
        <v>73.7</v>
      </c>
      <c r="G26" s="420" t="n">
        <v>15.7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148</v>
      </c>
      <c r="E27" s="422" t="n">
        <v>302.5</v>
      </c>
      <c r="F27" s="421" t="n">
        <v>109</v>
      </c>
      <c r="G27" s="422" t="n">
        <v>77.90000000000001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216.7</v>
      </c>
      <c r="E28" s="422" t="n">
        <v>308.8</v>
      </c>
      <c r="F28" s="421" t="n">
        <v>339.5</v>
      </c>
      <c r="G28" s="422" t="n">
        <v>356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141.4</v>
      </c>
      <c r="E29" s="422" t="n">
        <v>227.5</v>
      </c>
      <c r="F29" s="421" t="n">
        <v>216.3</v>
      </c>
      <c r="G29" s="422" t="n">
        <v>281.5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282.9</v>
      </c>
      <c r="E30" s="422" t="n">
        <v>115.3</v>
      </c>
      <c r="F30" s="421" t="n">
        <v>147.2</v>
      </c>
      <c r="G30" s="422" t="n">
        <v>216.4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995.1</v>
      </c>
      <c r="E31" s="420" t="n">
        <v>751.2</v>
      </c>
      <c r="F31" s="419" t="n">
        <v>1139.7</v>
      </c>
      <c r="G31" s="420" t="n">
        <v>817.3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476.8</v>
      </c>
      <c r="E32" s="422" t="n">
        <v>864</v>
      </c>
      <c r="F32" s="421" t="n">
        <v>635.4</v>
      </c>
      <c r="G32" s="422" t="n">
        <v>1099.5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2.6</v>
      </c>
      <c r="E9" s="432" t="n">
        <v>11.1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17.3</v>
      </c>
      <c r="E10" s="432" t="n">
        <v>35.1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939.3</v>
      </c>
      <c r="E11" s="432" t="n">
        <v>1084.4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7224.3</v>
      </c>
      <c r="E12" s="432" t="n">
        <v>7226.8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162.8</v>
      </c>
      <c r="E21" s="420" t="n">
        <v>185.5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2895.2</v>
      </c>
      <c r="E22" s="435" t="n">
        <v>2881.9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125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0.3</v>
      </c>
      <c r="H16" s="483" t="n">
        <v>63.2</v>
      </c>
      <c r="I16" s="483" t="n">
        <v>1611.2</v>
      </c>
      <c r="J16" s="483" t="n">
        <v>84.59999999999999</v>
      </c>
      <c r="K16" s="483" t="n">
        <v>0</v>
      </c>
      <c r="L16" s="483">
        <f>SUM(M16:R16)</f>
        <v/>
      </c>
      <c r="M16" s="483" t="n">
        <v>2622.5</v>
      </c>
      <c r="N16" s="483" t="n">
        <v>2804.4</v>
      </c>
      <c r="O16" s="483" t="n">
        <v>14.1</v>
      </c>
      <c r="P16" s="483" t="n">
        <v>528.1</v>
      </c>
      <c r="Q16" s="483" t="n">
        <v>377.2</v>
      </c>
      <c r="R16" s="483" t="n">
        <v>77.90000000000001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1.4</v>
      </c>
      <c r="H17" s="485" t="n">
        <v>67.40000000000001</v>
      </c>
      <c r="I17" s="485" t="n">
        <v>1572.8</v>
      </c>
      <c r="J17" s="485" t="n">
        <v>86.59999999999999</v>
      </c>
      <c r="K17" s="485" t="n">
        <v>0</v>
      </c>
      <c r="L17" s="485">
        <f>SUM(M17:R17)</f>
        <v/>
      </c>
      <c r="M17" s="485" t="n">
        <v>2672.7</v>
      </c>
      <c r="N17" s="485" t="n">
        <v>2896</v>
      </c>
      <c r="O17" s="485" t="n">
        <v>27.1</v>
      </c>
      <c r="P17" s="485" t="n">
        <v>579.8</v>
      </c>
      <c r="Q17" s="485" t="n">
        <v>392.2</v>
      </c>
      <c r="R17" s="485" t="n">
        <v>61.4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350.3</v>
      </c>
      <c r="J18" s="483" t="n">
        <v>1.2</v>
      </c>
      <c r="K18" s="483" t="n">
        <v>0</v>
      </c>
      <c r="L18" s="483">
        <f>SUM(M18:R18)</f>
        <v/>
      </c>
      <c r="M18" s="483" t="n">
        <v>1286.9</v>
      </c>
      <c r="N18" s="483" t="n">
        <v>1655</v>
      </c>
      <c r="O18" s="483" t="n">
        <v>14.1</v>
      </c>
      <c r="P18" s="483" t="n">
        <v>314.6</v>
      </c>
      <c r="Q18" s="483" t="n">
        <v>330.3</v>
      </c>
      <c r="R18" s="483" t="n">
        <v>77.90000000000001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</v>
      </c>
      <c r="H19" s="485" t="n">
        <v>3</v>
      </c>
      <c r="I19" s="485" t="n">
        <v>336.4</v>
      </c>
      <c r="J19" s="485" t="n">
        <v>22.6</v>
      </c>
      <c r="K19" s="485" t="n">
        <v>0</v>
      </c>
      <c r="L19" s="485">
        <f>SUM(M19:R19)</f>
        <v/>
      </c>
      <c r="M19" s="485" t="n">
        <v>1216.5</v>
      </c>
      <c r="N19" s="485" t="n">
        <v>1712.1</v>
      </c>
      <c r="O19" s="485" t="n">
        <v>27.1</v>
      </c>
      <c r="P19" s="485" t="n">
        <v>359.8</v>
      </c>
      <c r="Q19" s="485" t="n">
        <v>328.3</v>
      </c>
      <c r="R19" s="485" t="n">
        <v>61.4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7.5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25.6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7.5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25.6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0.3</v>
      </c>
      <c r="H30" s="483" t="n">
        <v>0</v>
      </c>
      <c r="I30" s="483" t="n">
        <v>209.5</v>
      </c>
      <c r="J30" s="483" t="n">
        <v>0</v>
      </c>
      <c r="K30" s="483" t="n">
        <v>0</v>
      </c>
      <c r="L30" s="483">
        <f>SUM(M30:R30)</f>
        <v/>
      </c>
      <c r="M30" s="483" t="n">
        <v>274</v>
      </c>
      <c r="N30" s="483" t="n">
        <v>238.1</v>
      </c>
      <c r="O30" s="483" t="n">
        <v>0</v>
      </c>
      <c r="P30" s="483" t="n">
        <v>40.1</v>
      </c>
      <c r="Q30" s="483" t="n">
        <v>24.7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0.4</v>
      </c>
      <c r="H31" s="485" t="n">
        <v>0</v>
      </c>
      <c r="I31" s="485" t="n">
        <v>211.3</v>
      </c>
      <c r="J31" s="485" t="n">
        <v>0</v>
      </c>
      <c r="K31" s="485" t="n">
        <v>0</v>
      </c>
      <c r="L31" s="485">
        <f>SUM(M31:R31)</f>
        <v/>
      </c>
      <c r="M31" s="485" t="n">
        <v>268.9</v>
      </c>
      <c r="N31" s="485" t="n">
        <v>253.5</v>
      </c>
      <c r="O31" s="485" t="n">
        <v>0</v>
      </c>
      <c r="P31" s="485" t="n">
        <v>40.1</v>
      </c>
      <c r="Q31" s="485" t="n">
        <v>10.7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56</v>
      </c>
      <c r="J34" s="483" t="n">
        <v>59.2</v>
      </c>
      <c r="K34" s="483" t="n">
        <v>0</v>
      </c>
      <c r="L34" s="483">
        <f>SUM(M34:R34)</f>
        <v/>
      </c>
      <c r="M34" s="483" t="n">
        <v>369.8</v>
      </c>
      <c r="N34" s="483" t="n">
        <v>384.7</v>
      </c>
      <c r="O34" s="483" t="n">
        <v>0</v>
      </c>
      <c r="P34" s="483" t="n">
        <v>11.4</v>
      </c>
      <c r="Q34" s="483" t="n">
        <v>22.2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77.8</v>
      </c>
      <c r="J35" s="485" t="n">
        <v>55.7</v>
      </c>
      <c r="K35" s="485" t="n">
        <v>0</v>
      </c>
      <c r="L35" s="485">
        <f>SUM(M35:R35)</f>
        <v/>
      </c>
      <c r="M35" s="485" t="n">
        <v>490.5</v>
      </c>
      <c r="N35" s="485" t="n">
        <v>431.3</v>
      </c>
      <c r="O35" s="485" t="n">
        <v>0</v>
      </c>
      <c r="P35" s="485" t="n">
        <v>10.7</v>
      </c>
      <c r="Q35" s="485" t="n">
        <v>36.4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82.59999999999999</v>
      </c>
      <c r="N36" s="483" t="n">
        <v>33.9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82.59999999999999</v>
      </c>
      <c r="N37" s="485" t="n">
        <v>49.6</v>
      </c>
      <c r="O37" s="485" t="n">
        <v>0</v>
      </c>
      <c r="P37" s="485" t="n">
        <v>0</v>
      </c>
      <c r="Q37" s="485" t="n">
        <v>16.8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34.4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12.9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63.2</v>
      </c>
      <c r="I48" s="483" t="n">
        <v>963.3</v>
      </c>
      <c r="J48" s="483" t="n">
        <v>24.2</v>
      </c>
      <c r="K48" s="483" t="n">
        <v>0</v>
      </c>
      <c r="L48" s="483">
        <f>SUM(M48:R48)</f>
        <v/>
      </c>
      <c r="M48" s="483" t="n">
        <v>279.1</v>
      </c>
      <c r="N48" s="483" t="n">
        <v>227.7</v>
      </c>
      <c r="O48" s="483" t="n">
        <v>0</v>
      </c>
      <c r="P48" s="483" t="n">
        <v>132.8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64.40000000000001</v>
      </c>
      <c r="I49" s="485" t="n">
        <v>939.8</v>
      </c>
      <c r="J49" s="485" t="n">
        <v>8.300000000000001</v>
      </c>
      <c r="K49" s="485" t="n">
        <v>0</v>
      </c>
      <c r="L49" s="485">
        <f>SUM(M49:R49)</f>
        <v/>
      </c>
      <c r="M49" s="485" t="n">
        <v>282.6</v>
      </c>
      <c r="N49" s="485" t="n">
        <v>197.4</v>
      </c>
      <c r="O49" s="485" t="n">
        <v>0</v>
      </c>
      <c r="P49" s="485" t="n">
        <v>139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24.6</v>
      </c>
      <c r="J50" s="483" t="n">
        <v>0</v>
      </c>
      <c r="K50" s="483" t="n">
        <v>0</v>
      </c>
      <c r="L50" s="483">
        <f>SUM(M50:R50)</f>
        <v/>
      </c>
      <c r="M50" s="483" t="n">
        <v>80.2</v>
      </c>
      <c r="N50" s="483" t="n">
        <v>7.9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96.3</v>
      </c>
      <c r="N51" s="485" t="n">
        <v>8.5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198.8</v>
      </c>
      <c r="N52" s="483" t="n">
        <v>184.3</v>
      </c>
      <c r="O52" s="483" t="n">
        <v>0</v>
      </c>
      <c r="P52" s="483" t="n">
        <v>22.5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180</v>
      </c>
      <c r="N53" s="485" t="n">
        <v>144.2</v>
      </c>
      <c r="O53" s="485" t="n">
        <v>0</v>
      </c>
      <c r="P53" s="485" t="n">
        <v>22.5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16.7</v>
      </c>
      <c r="N64" s="483" t="n">
        <v>47.2</v>
      </c>
      <c r="O64" s="483" t="n">
        <v>0</v>
      </c>
      <c r="P64" s="483" t="n">
        <v>6.7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7.9</v>
      </c>
      <c r="N65" s="485" t="n">
        <v>73.8</v>
      </c>
      <c r="O65" s="485" t="n">
        <v>0</v>
      </c>
      <c r="P65" s="485" t="n">
        <v>7.7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34.5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504.5</v>
      </c>
      <c r="H12" s="483" t="n">
        <v>1737.2</v>
      </c>
      <c r="I12" s="483" t="n">
        <v>31.3</v>
      </c>
      <c r="J12" s="484" t="n">
        <v>785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649.7</v>
      </c>
      <c r="H13" s="528" t="n">
        <v>1804.4</v>
      </c>
      <c r="I13" s="528" t="n">
        <v>32.8</v>
      </c>
      <c r="J13" s="529" t="n">
        <v>705.5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1434.2</v>
      </c>
      <c r="I14" s="483" t="n">
        <v>31.3</v>
      </c>
      <c r="J14" s="484" t="n">
        <v>371.1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1417.9</v>
      </c>
      <c r="I15" s="528" t="n">
        <v>32.8</v>
      </c>
      <c r="J15" s="529" t="n">
        <v>323.8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75</v>
      </c>
      <c r="I16" s="483" t="n">
        <v>0</v>
      </c>
      <c r="J16" s="484" t="n">
        <v>125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75</v>
      </c>
      <c r="I17" s="528" t="n">
        <v>0</v>
      </c>
      <c r="J17" s="529" t="n">
        <v>125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8.4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9.199999999999999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12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11.4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58.3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54.8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23</v>
      </c>
      <c r="H34" s="483" t="n">
        <v>7.6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187.1</v>
      </c>
      <c r="H35" s="528" t="n">
        <v>39.4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9.9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11.3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20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21.1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430</v>
      </c>
      <c r="H46" s="483" t="n">
        <v>6.4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427.9</v>
      </c>
      <c r="H47" s="528" t="n">
        <v>8</v>
      </c>
      <c r="I47" s="528" t="n">
        <v>0</v>
      </c>
      <c r="J47" s="529" t="n">
        <v>25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30.4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33.2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8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8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15</v>
      </c>
      <c r="I60" s="483" t="n">
        <v>0</v>
      </c>
      <c r="J60" s="484" t="n">
        <v>16.2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16.2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68.3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70.40000000000001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10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10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13.5</v>
      </c>
      <c r="I78" s="483" t="n">
        <v>0</v>
      </c>
      <c r="J78" s="484" t="n">
        <v>29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65.2</v>
      </c>
      <c r="I79" s="528" t="n">
        <v>0</v>
      </c>
      <c r="J79" s="529" t="n">
        <v>56.4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80.90000000000001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90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153.4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1.5</v>
      </c>
      <c r="H85" s="528" t="n">
        <v>0</v>
      </c>
      <c r="I85" s="528" t="n">
        <v>0</v>
      </c>
      <c r="J85" s="529" t="n">
        <v>92.90000000000001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493</v>
      </c>
      <c r="F13" s="483" t="n">
        <v>0</v>
      </c>
      <c r="G13" s="483" t="n">
        <v>201.4</v>
      </c>
      <c r="H13" s="483" t="n">
        <v>201.4</v>
      </c>
      <c r="I13" s="525" t="n">
        <v>291.6</v>
      </c>
    </row>
    <row customHeight="1" ht="12.8" r="14" s="344">
      <c r="B14" s="588" t="n"/>
      <c r="C14" s="433" t="n"/>
      <c r="D14" s="433">
        <f>"Jahr "&amp;(AktJahr-1)</f>
        <v/>
      </c>
      <c r="E14" s="530" t="n">
        <v>662.1</v>
      </c>
      <c r="F14" s="528" t="n">
        <v>0</v>
      </c>
      <c r="G14" s="528" t="n">
        <v>150.7</v>
      </c>
      <c r="H14" s="528" t="n">
        <v>150.7</v>
      </c>
      <c r="I14" s="531" t="n">
        <v>511.4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142.6</v>
      </c>
      <c r="F15" s="483" t="n">
        <v>0</v>
      </c>
      <c r="G15" s="483" t="n">
        <v>0</v>
      </c>
      <c r="H15" s="483" t="n">
        <v>0</v>
      </c>
      <c r="I15" s="525" t="n">
        <v>142.6</v>
      </c>
    </row>
    <row customHeight="1" ht="12.8" r="16" s="344">
      <c r="B16" s="588" t="n"/>
      <c r="C16" s="433" t="n"/>
      <c r="D16" s="433">
        <f>$D$14</f>
        <v/>
      </c>
      <c r="E16" s="530" t="n">
        <v>314.4</v>
      </c>
      <c r="F16" s="528" t="n">
        <v>0</v>
      </c>
      <c r="G16" s="528" t="n">
        <v>0</v>
      </c>
      <c r="H16" s="528" t="n">
        <v>0</v>
      </c>
      <c r="I16" s="531" t="n">
        <v>314.4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48</v>
      </c>
      <c r="F28" s="528" t="n">
        <v>0</v>
      </c>
      <c r="G28" s="528" t="n">
        <v>0</v>
      </c>
      <c r="H28" s="528" t="n">
        <v>0</v>
      </c>
      <c r="I28" s="531" t="n">
        <v>48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15</v>
      </c>
      <c r="F35" s="483" t="n">
        <v>0</v>
      </c>
      <c r="G35" s="483" t="n">
        <v>15</v>
      </c>
      <c r="H35" s="483" t="n">
        <v>15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15</v>
      </c>
      <c r="F36" s="528" t="n">
        <v>0</v>
      </c>
      <c r="G36" s="528" t="n">
        <v>15</v>
      </c>
      <c r="H36" s="528" t="n">
        <v>15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50</v>
      </c>
      <c r="F46" s="528" t="n">
        <v>0</v>
      </c>
      <c r="G46" s="528" t="n">
        <v>50</v>
      </c>
      <c r="H46" s="528" t="n">
        <v>50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149</v>
      </c>
      <c r="F77" s="483" t="n">
        <v>0</v>
      </c>
      <c r="G77" s="483" t="n">
        <v>0</v>
      </c>
      <c r="H77" s="483" t="n">
        <v>0</v>
      </c>
      <c r="I77" s="525" t="n">
        <v>149</v>
      </c>
    </row>
    <row customHeight="1" ht="12.8" r="78" s="344">
      <c r="B78" s="588" t="n"/>
      <c r="C78" s="433" t="n"/>
      <c r="D78" s="433">
        <f>$D$14</f>
        <v/>
      </c>
      <c r="E78" s="530" t="n">
        <v>149</v>
      </c>
      <c r="F78" s="528" t="n">
        <v>0</v>
      </c>
      <c r="G78" s="528" t="n">
        <v>0</v>
      </c>
      <c r="H78" s="528" t="n">
        <v>0</v>
      </c>
      <c r="I78" s="531" t="n">
        <v>149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141.4</v>
      </c>
      <c r="F85" s="483" t="n">
        <v>0</v>
      </c>
      <c r="G85" s="483" t="n">
        <v>141.4</v>
      </c>
      <c r="H85" s="483" t="n">
        <v>141.4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40.7</v>
      </c>
      <c r="F86" s="528" t="n">
        <v>0</v>
      </c>
      <c r="G86" s="528" t="n">
        <v>40.7</v>
      </c>
      <c r="H86" s="528" t="n">
        <v>40.7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45</v>
      </c>
      <c r="F87" s="483" t="n">
        <v>0</v>
      </c>
      <c r="G87" s="483" t="n">
        <v>45</v>
      </c>
      <c r="H87" s="483" t="n">
        <v>45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45</v>
      </c>
      <c r="F88" s="535" t="n">
        <v>0</v>
      </c>
      <c r="G88" s="535" t="n">
        <v>45</v>
      </c>
      <c r="H88" s="535" t="n">
        <v>45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