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48577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topLeftCell="A9"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Nord/LB Norddeutsche Landesbank Girozentrale</t>
        </is>
      </c>
      <c r="H2" s="4" t="n"/>
      <c r="I2" s="4" t="n"/>
    </row>
    <row r="3" ht="15" customHeight="1" s="430">
      <c r="G3" s="5" t="inlineStr">
        <is>
          <t>Friedrichswall 10</t>
        </is>
      </c>
      <c r="H3" s="6" t="n"/>
      <c r="I3" s="6" t="n"/>
    </row>
    <row r="4" ht="15" customHeight="1" s="430">
      <c r="G4" s="5" t="inlineStr">
        <is>
          <t>30159 Hannover</t>
        </is>
      </c>
      <c r="H4" s="6" t="n"/>
      <c r="I4" s="6" t="n"/>
      <c r="J4" s="7" t="n"/>
    </row>
    <row r="5" ht="15" customHeight="1" s="430">
      <c r="G5" s="5" t="inlineStr">
        <is>
          <t>Telefon: +49 511 361-0</t>
        </is>
      </c>
      <c r="H5" s="6" t="n"/>
      <c r="I5" s="6" t="n"/>
      <c r="J5" s="7" t="n"/>
    </row>
    <row r="6" ht="15" customHeight="1" s="430">
      <c r="G6" s="5" t="inlineStr">
        <is>
          <t>Telefax: +49 511 361-25022</t>
        </is>
      </c>
      <c r="H6" s="6" t="n"/>
      <c r="I6" s="6" t="n"/>
      <c r="J6" s="7" t="n"/>
    </row>
    <row r="7" ht="15" customHeight="1" s="430">
      <c r="G7" s="5" t="inlineStr">
        <is>
          <t>E-Mail: kundenservice@nordlb.de</t>
        </is>
      </c>
      <c r="H7" s="6" t="n"/>
      <c r="I7" s="6" t="n"/>
    </row>
    <row r="8" ht="14.1" customFormat="1" customHeight="1" s="8">
      <c r="A8" s="9" t="n"/>
      <c r="G8" s="5" t="inlineStr">
        <is>
          <t>Internet: www.nordlb.de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8603.1</v>
      </c>
      <c r="E21" s="387" t="n">
        <v>9100.1</v>
      </c>
      <c r="F21" s="386" t="n">
        <v>8316.6</v>
      </c>
      <c r="G21" s="387" t="n">
        <v>8527.6</v>
      </c>
      <c r="H21" s="386" t="n">
        <v>7726.1</v>
      </c>
      <c r="I21" s="387" t="n">
        <v>7907.1</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13465.9</v>
      </c>
      <c r="E23" s="391" t="n">
        <v>11801</v>
      </c>
      <c r="F23" s="390" t="n">
        <v>13407.8</v>
      </c>
      <c r="G23" s="391" t="n">
        <v>11411.7</v>
      </c>
      <c r="H23" s="390" t="n">
        <v>12305.6</v>
      </c>
      <c r="I23" s="391" t="n">
        <v>10486.4</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350.4</v>
      </c>
      <c r="E27" s="387" t="n">
        <v>352.72</v>
      </c>
      <c r="F27" s="386" t="n">
        <v>166.3</v>
      </c>
      <c r="G27" s="387" t="n">
        <v>170.55</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4512.4</v>
      </c>
      <c r="E29" s="394" t="n">
        <v>2348.1</v>
      </c>
      <c r="F29" s="393" t="n">
        <v>4924.9</v>
      </c>
      <c r="G29" s="394" t="n">
        <v>2713.61</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0</v>
      </c>
      <c r="E31" s="27" t="n">
        <v>0</v>
      </c>
      <c r="F31" s="26" t="n">
        <v>0</v>
      </c>
      <c r="G31" s="27" t="n">
        <v>0</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11833.8</v>
      </c>
      <c r="E37" s="387" t="n">
        <v>11696.3</v>
      </c>
      <c r="F37" s="386" t="n">
        <v>12140.8</v>
      </c>
      <c r="G37" s="387" t="n">
        <v>11656.8</v>
      </c>
      <c r="H37" s="386" t="n">
        <v>10725.9</v>
      </c>
      <c r="I37" s="387" t="n">
        <v>10226</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12942.1</v>
      </c>
      <c r="E39" s="391" t="n">
        <v>13626.8</v>
      </c>
      <c r="F39" s="390" t="n">
        <v>13157.7</v>
      </c>
      <c r="G39" s="391" t="n">
        <v>13517.5</v>
      </c>
      <c r="H39" s="390" t="n">
        <v>11473.8</v>
      </c>
      <c r="I39" s="391" t="n">
        <v>11797.8</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467.3</v>
      </c>
      <c r="E43" s="387" t="n">
        <v>457.02</v>
      </c>
      <c r="F43" s="386" t="n">
        <v>242.8</v>
      </c>
      <c r="G43" s="387" t="n">
        <v>233.13</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641</v>
      </c>
      <c r="E45" s="394" t="n">
        <v>1473.54</v>
      </c>
      <c r="F45" s="393" t="n">
        <v>774.1</v>
      </c>
      <c r="G45" s="394" t="n">
        <v>1627.55</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t="n">
        <v>0</v>
      </c>
      <c r="E47" s="27" t="n">
        <v>0</v>
      </c>
      <c r="F47" s="26" t="n">
        <v>0</v>
      </c>
      <c r="G47" s="27" t="n">
        <v>0</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0</v>
      </c>
      <c r="E53" s="387" t="n">
        <v>0</v>
      </c>
      <c r="F53" s="386" t="n">
        <v>0</v>
      </c>
      <c r="G53" s="387" t="n">
        <v>0</v>
      </c>
      <c r="H53" s="386" t="n">
        <v>0</v>
      </c>
      <c r="I53" s="387" t="n">
        <v>0</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0</v>
      </c>
      <c r="E55" s="391" t="n">
        <v>0</v>
      </c>
      <c r="F55" s="390" t="n">
        <v>0</v>
      </c>
      <c r="G55" s="391" t="n">
        <v>0</v>
      </c>
      <c r="H55" s="390" t="n">
        <v>0</v>
      </c>
      <c r="I55" s="391" t="n">
        <v>0</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f>D57</f>
        <v/>
      </c>
      <c r="E63" s="27">
        <f>E57</f>
        <v/>
      </c>
      <c r="F63" s="26">
        <f>F57</f>
        <v/>
      </c>
      <c r="G63" s="27">
        <f>G57</f>
        <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b),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b)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555.3</v>
      </c>
      <c r="F13" s="83" t="n">
        <v>555.3</v>
      </c>
      <c r="G13" s="121" t="n">
        <v>200</v>
      </c>
      <c r="H13" s="83" t="n">
        <v>0</v>
      </c>
      <c r="I13" s="121" t="n">
        <v>0</v>
      </c>
      <c r="J13" s="83" t="n">
        <v>0</v>
      </c>
      <c r="K13" s="262" t="n">
        <v>0</v>
      </c>
    </row>
    <row r="14" ht="12.75" customHeight="1" s="430">
      <c r="B14" s="149" t="n"/>
      <c r="C14" s="54" t="n"/>
      <c r="D14" s="54">
        <f>"year "&amp;(AktJahr-1)</f>
        <v/>
      </c>
      <c r="E14" s="263" t="n">
        <v>321.4</v>
      </c>
      <c r="F14" s="124" t="n">
        <v>321.4</v>
      </c>
      <c r="G14" s="127" t="n">
        <v>115</v>
      </c>
      <c r="H14" s="124" t="n">
        <v>0</v>
      </c>
      <c r="I14" s="127" t="n">
        <v>0</v>
      </c>
      <c r="J14" s="124" t="n">
        <v>0</v>
      </c>
      <c r="K14" s="264" t="n">
        <v>0</v>
      </c>
    </row>
    <row r="15" ht="12.75" customHeight="1" s="430">
      <c r="B15" s="149" t="inlineStr">
        <is>
          <t>DE</t>
        </is>
      </c>
      <c r="C15" s="81" t="inlineStr">
        <is>
          <t>Germany</t>
        </is>
      </c>
      <c r="D15" s="82">
        <f>$D$13</f>
        <v/>
      </c>
      <c r="E15" s="261" t="n">
        <v>555.3</v>
      </c>
      <c r="F15" s="83" t="n">
        <v>555.3</v>
      </c>
      <c r="G15" s="121" t="n">
        <v>200</v>
      </c>
      <c r="H15" s="83" t="n">
        <v>0</v>
      </c>
      <c r="I15" s="121" t="n">
        <v>0</v>
      </c>
      <c r="J15" s="83" t="n">
        <v>0</v>
      </c>
      <c r="K15" s="262" t="n">
        <v>0</v>
      </c>
    </row>
    <row r="16" ht="12.75" customHeight="1" s="430">
      <c r="B16" s="149" t="n"/>
      <c r="C16" s="54" t="n"/>
      <c r="D16" s="54">
        <f>$D$14</f>
        <v/>
      </c>
      <c r="E16" s="263" t="n">
        <v>321.4</v>
      </c>
      <c r="F16" s="124" t="n">
        <v>321.4</v>
      </c>
      <c r="G16" s="127" t="n">
        <v>115</v>
      </c>
      <c r="H16" s="124" t="n">
        <v>0</v>
      </c>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1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0</v>
      </c>
      <c r="F13" s="83" t="n">
        <v>0</v>
      </c>
      <c r="G13" s="83" t="n">
        <v>0</v>
      </c>
      <c r="H13" s="121" t="n">
        <v>0</v>
      </c>
      <c r="I13" s="121" t="n">
        <v>0</v>
      </c>
      <c r="J13" s="83" t="n">
        <v>0</v>
      </c>
    </row>
    <row r="14" ht="12.75" customHeight="1" s="430">
      <c r="B14" s="149" t="n"/>
      <c r="C14" s="54" t="n"/>
      <c r="D14" s="54">
        <f>"year "&amp;(AktJahr-1)</f>
        <v/>
      </c>
      <c r="E14" s="126" t="n">
        <v>0</v>
      </c>
      <c r="F14" s="124" t="n">
        <v>0</v>
      </c>
      <c r="G14" s="124" t="n">
        <v>0</v>
      </c>
      <c r="H14" s="127" t="n">
        <v>0</v>
      </c>
      <c r="I14" s="127" t="n">
        <v>0</v>
      </c>
      <c r="J14" s="124" t="n">
        <v>0</v>
      </c>
    </row>
    <row r="15" ht="12.75" customHeight="1" s="430">
      <c r="B15" s="149" t="inlineStr">
        <is>
          <t>DE</t>
        </is>
      </c>
      <c r="C15" s="81" t="inlineStr">
        <is>
          <t>Germany</t>
        </is>
      </c>
      <c r="D15" s="82">
        <f>$D$13</f>
        <v/>
      </c>
      <c r="E15" s="120" t="n">
        <v>0</v>
      </c>
      <c r="F15" s="83" t="n">
        <v>0</v>
      </c>
      <c r="G15" s="83" t="n">
        <v>0</v>
      </c>
      <c r="H15" s="121" t="n">
        <v>0</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0</v>
      </c>
      <c r="F83" s="83" t="n">
        <v>0</v>
      </c>
      <c r="G83" s="83" t="n">
        <v>0</v>
      </c>
      <c r="H83" s="84" t="n"/>
      <c r="I83" s="84" t="n"/>
      <c r="J83" s="83" t="n">
        <v>0</v>
      </c>
    </row>
    <row r="84" ht="12.75" customHeight="1" s="430">
      <c r="B84" s="149" t="n"/>
      <c r="C84" s="54" t="n"/>
      <c r="D84" s="54">
        <f>$D$14</f>
        <v/>
      </c>
      <c r="E84" s="126" t="n">
        <v>0</v>
      </c>
      <c r="F84" s="124" t="n">
        <v>0</v>
      </c>
      <c r="G84" s="124" t="n">
        <v>0</v>
      </c>
      <c r="H84" s="125" t="n"/>
      <c r="I84" s="125" t="n"/>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0</v>
      </c>
      <c r="F87" s="83" t="n">
        <v>0</v>
      </c>
      <c r="G87" s="83" t="n">
        <v>0</v>
      </c>
      <c r="H87" s="84" t="n"/>
      <c r="I87" s="84" t="n"/>
      <c r="J87" s="83" t="n">
        <v>0</v>
      </c>
    </row>
    <row r="88" ht="12.75" customHeight="1" s="430">
      <c r="B88" s="149" t="n"/>
      <c r="C88" s="54" t="n"/>
      <c r="D88" s="54">
        <f>$D$14</f>
        <v/>
      </c>
      <c r="E88" s="126" t="n">
        <v>0</v>
      </c>
      <c r="F88" s="124" t="n">
        <v>0</v>
      </c>
      <c r="G88" s="124" t="n">
        <v>0</v>
      </c>
      <c r="H88" s="125" t="n"/>
      <c r="I88" s="125" t="n"/>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8603.1</v>
      </c>
      <c r="E9" s="219" t="n">
        <v>9100.1</v>
      </c>
    </row>
    <row r="10" ht="21.75" customFormat="1" customHeight="1" s="161" thickBot="1">
      <c r="A10" s="162" t="n">
        <v>0</v>
      </c>
      <c r="B10" s="243" t="inlineStr">
        <is>
          <t xml:space="preserve">thereof percentage share of fixed-rate Pfandbriefe
section 28 para. 1 no. 13 </t>
        </is>
      </c>
      <c r="C10" s="163" t="inlineStr">
        <is>
          <t>%</t>
        </is>
      </c>
      <c r="D10" s="164" t="n">
        <v>99</v>
      </c>
      <c r="E10" s="206" t="n">
        <v>97.68000000000001</v>
      </c>
    </row>
    <row r="11" ht="13.5" customHeight="1" s="430" thickBot="1">
      <c r="A11" s="214" t="n">
        <v>0</v>
      </c>
      <c r="B11" s="202" t="n"/>
      <c r="C11" s="21" t="n"/>
      <c r="D11" s="21" t="n"/>
      <c r="E11" s="207" t="n"/>
    </row>
    <row r="12">
      <c r="A12" s="214" t="n">
        <v>0</v>
      </c>
      <c r="B12" s="241" t="inlineStr">
        <is>
          <t>Cover Pool</t>
        </is>
      </c>
      <c r="C12" s="244" t="inlineStr">
        <is>
          <t>(€ mn.)</t>
        </is>
      </c>
      <c r="D12" s="204" t="n">
        <v>13465.9</v>
      </c>
      <c r="E12" s="205" t="n">
        <v>11801</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6.42</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76.3</v>
      </c>
      <c r="E18" s="209" t="n">
        <v>81.16</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21.3</v>
      </c>
      <c r="E20" s="209" t="n">
        <v>21.5</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705.3</v>
      </c>
      <c r="E23" s="209" t="n">
        <v>390</v>
      </c>
    </row>
    <row r="24">
      <c r="A24" s="214" t="n"/>
      <c r="B24" s="517" t="n"/>
      <c r="C24" s="168" t="inlineStr">
        <is>
          <t>HKD</t>
        </is>
      </c>
      <c r="D24" s="167" t="n">
        <v>0</v>
      </c>
      <c r="E24" s="209" t="n">
        <v>0</v>
      </c>
    </row>
    <row r="25">
      <c r="A25" s="214" t="n"/>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5.6</v>
      </c>
      <c r="E30" s="209" t="n">
        <v>6.26</v>
      </c>
    </row>
    <row r="31" ht="31.5" customHeight="1" s="430">
      <c r="A31" s="214" t="n">
        <v>0</v>
      </c>
      <c r="B31" s="169" t="inlineStr">
        <is>
          <t xml:space="preserve">average loan-to-value ratio, weighted using the mortgage lending value
section 28 para. 2 no. 3  </t>
        </is>
      </c>
      <c r="C31" s="168" t="inlineStr">
        <is>
          <t>%</t>
        </is>
      </c>
      <c r="D31" s="167" t="n">
        <v>60</v>
      </c>
      <c r="E31" s="209" t="n">
        <v>60</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77.2</v>
      </c>
      <c r="E35" s="209" t="n">
        <v>331.21</v>
      </c>
    </row>
    <row r="36">
      <c r="A36" s="214" t="n"/>
      <c r="B36" s="236" t="inlineStr">
        <is>
          <t>Day on which the largest negative sum results</t>
        </is>
      </c>
      <c r="C36" s="166" t="inlineStr">
        <is>
          <t>Day (1-180)</t>
        </is>
      </c>
      <c r="D36" s="379" t="n">
        <v>138</v>
      </c>
      <c r="E36" s="380" t="n">
        <v>53</v>
      </c>
    </row>
    <row r="37" ht="21.75" customHeight="1" s="430" thickBot="1">
      <c r="A37" s="214" t="n">
        <v>1</v>
      </c>
      <c r="B37" s="170" t="inlineStr">
        <is>
          <t>Total amount of cover assets meeting the requirements of section 4 para 1a s. 3 Pfandbrief Act</t>
        </is>
      </c>
      <c r="C37" s="242" t="inlineStr">
        <is>
          <t>(€ mn.)</t>
        </is>
      </c>
      <c r="D37" s="211" t="n">
        <v>573.4</v>
      </c>
      <c r="E37" s="212" t="n">
        <v>0</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0.2</v>
      </c>
      <c r="E48" s="212" t="n">
        <v>0</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11833.8</v>
      </c>
      <c r="E9" s="219" t="n">
        <v>11696.3</v>
      </c>
    </row>
    <row r="10" ht="21.75" customHeight="1" s="430" thickBot="1">
      <c r="A10" s="214" t="n">
        <v>1</v>
      </c>
      <c r="B10" s="243" t="inlineStr">
        <is>
          <t xml:space="preserve">thereof percentage share of fixed-rate Pfandbriefe
section 28 para. 1 no. 13 </t>
        </is>
      </c>
      <c r="C10" s="163" t="inlineStr">
        <is>
          <t>%</t>
        </is>
      </c>
      <c r="D10" s="164" t="n">
        <v>98.3</v>
      </c>
      <c r="E10" s="206" t="n">
        <v>97.54000000000001</v>
      </c>
    </row>
    <row r="11" ht="13.5" customHeight="1" s="430" thickBot="1">
      <c r="A11" s="214" t="n">
        <v>1</v>
      </c>
      <c r="B11" s="202" t="n"/>
      <c r="C11" s="21" t="n"/>
      <c r="D11" s="21" t="n"/>
      <c r="E11" s="207" t="n"/>
    </row>
    <row r="12">
      <c r="A12" s="214" t="n">
        <v>1</v>
      </c>
      <c r="B12" s="241" t="inlineStr">
        <is>
          <t>Cover Pool</t>
        </is>
      </c>
      <c r="C12" s="245" t="inlineStr">
        <is>
          <t>(€ mn.)</t>
        </is>
      </c>
      <c r="D12" s="218" t="n">
        <v>12942.1</v>
      </c>
      <c r="E12" s="219" t="n">
        <v>13626.8</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v>0</v>
      </c>
    </row>
    <row r="16" ht="18" customHeight="1" s="430">
      <c r="A16" s="214" t="n"/>
      <c r="B16" s="238" t="inlineStr">
        <is>
          <t xml:space="preserve">thereof percentage share of fixed-rate cover assets
section 28 para. 1 no. 13 </t>
        </is>
      </c>
      <c r="C16" s="168" t="inlineStr">
        <is>
          <t>%</t>
        </is>
      </c>
      <c r="D16" s="167" t="n">
        <v>87.8</v>
      </c>
      <c r="E16" s="209" t="n">
        <v>87.83</v>
      </c>
    </row>
    <row r="17">
      <c r="A17" s="214" t="n"/>
      <c r="B17" s="518"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7" t="n"/>
      <c r="C18" s="168" t="inlineStr">
        <is>
          <t>CHF</t>
        </is>
      </c>
      <c r="D18" s="167" t="n">
        <v>59.2</v>
      </c>
      <c r="E18" s="209" t="n">
        <v>60.6</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84.90000000000001</v>
      </c>
      <c r="E21" s="209" t="n">
        <v>101.1</v>
      </c>
    </row>
    <row r="22">
      <c r="A22" s="214" t="n">
        <v>1</v>
      </c>
      <c r="B22" s="517" t="n"/>
      <c r="C22" s="168" t="inlineStr">
        <is>
          <t>HKD</t>
        </is>
      </c>
      <c r="D22" s="167" t="n">
        <v>0</v>
      </c>
      <c r="E22" s="209" t="n">
        <v>0</v>
      </c>
    </row>
    <row r="23">
      <c r="A23" s="214" t="n">
        <v>1</v>
      </c>
      <c r="B23" s="517" t="n"/>
      <c r="C23" s="168" t="inlineStr">
        <is>
          <t>JPY</t>
        </is>
      </c>
      <c r="D23" s="167" t="n">
        <v>29.4</v>
      </c>
      <c r="E23" s="209" t="n">
        <v>39.8</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185.2</v>
      </c>
      <c r="E26" s="209" t="n">
        <v>203.2</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421.6</v>
      </c>
      <c r="E30" s="209" t="n">
        <v>72.14</v>
      </c>
    </row>
    <row r="31">
      <c r="A31" s="214" t="n"/>
      <c r="B31" s="236" t="inlineStr">
        <is>
          <t>Day on which the largest negative sum results</t>
        </is>
      </c>
      <c r="C31" s="166" t="inlineStr">
        <is>
          <t>Day (1-180)</t>
        </is>
      </c>
      <c r="D31" s="379" t="n">
        <v>135</v>
      </c>
      <c r="E31" s="380" t="n">
        <v>178</v>
      </c>
    </row>
    <row r="32" ht="21.75" customHeight="1" s="430" thickBot="1">
      <c r="A32" s="214" t="n"/>
      <c r="B32" s="170" t="inlineStr">
        <is>
          <t>Total amount of cover assets meeting the requirements of section 4 para 1a s. 3 Pfandbrief Act</t>
        </is>
      </c>
      <c r="C32" s="242" t="inlineStr">
        <is>
          <t>(€ mn.)</t>
        </is>
      </c>
      <c r="D32" s="211" t="n">
        <v>2055.13</v>
      </c>
      <c r="E32" s="212" t="n">
        <v>0</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0.6</v>
      </c>
      <c r="E43" s="212" t="n">
        <v>0</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0</v>
      </c>
      <c r="E9" s="219" t="n">
        <v>0</v>
      </c>
    </row>
    <row r="10" ht="21.75" customHeight="1" s="430" thickBot="1">
      <c r="A10" s="214" t="n"/>
      <c r="B10" s="243" t="inlineStr">
        <is>
          <t xml:space="preserve">thereof percentage share of fixed-rate Pfandbriefe
section 28 para. 1 no. 13 </t>
        </is>
      </c>
      <c r="C10" s="163" t="inlineStr">
        <is>
          <t>%</t>
        </is>
      </c>
      <c r="D10" s="164" t="n">
        <v>0</v>
      </c>
      <c r="E10" s="206" t="n">
        <v>0</v>
      </c>
    </row>
    <row r="11" ht="13.5" customHeight="1" s="430"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0</v>
      </c>
      <c r="E34" s="212" t="n">
        <v>0</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87" customHeight="1" s="430" thickBot="1">
      <c r="B10" s="224" t="inlineStr">
        <is>
          <t>ISIN</t>
        </is>
      </c>
      <c r="C10" s="201" t="inlineStr">
        <is>
          <t>(Mio. €)</t>
        </is>
      </c>
      <c r="D10" s="521" t="inlineStr">
        <is>
          <t>DE000BRL0385, DE000BRL0419, DE000BRL0435, DE000DHY4648, DE000DHY4861, DE000DHY4945, DE000DHY4952, DE000DHY4960, DE000DHY4994, DE000DHY5025, DE000DHY5074, DE000NLB2TD7, DE000NLB3UX1, DE000NLB3ZY8, DE000NLB3ZZ5, DE000NLB3Z75, DE000NLB34Y2, DE000NLB4RJ4, DE000NLB4RL0</t>
        </is>
      </c>
      <c r="E10" s="522" t="inlineStr">
        <is>
          <t>DE000BRL0385, DE000BRL0419, DE000BRL0435, DE000DHY4002, DE000DHY4614, DE000DHY4648, DE000DHY4861, DE000DHY4887, DE000DHY4945, DE000DHY4952, DE000DHY4960, DE000DHY4986, DE000DHY4994, DE000DHY5025, DE000DHY5074, DE000NLB0PB3, DE000NLB2TD7, DE000NLB3UX1, DE000NLB3ZY8, DE000NLB3ZZ5, DE000NLB3Z75</t>
        </is>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66" customHeight="1" s="430" thickBot="1">
      <c r="B15" s="224" t="inlineStr">
        <is>
          <t>ISIN</t>
        </is>
      </c>
      <c r="C15" s="201" t="inlineStr">
        <is>
          <t>(Mio. €)</t>
        </is>
      </c>
      <c r="D15" s="521" t="inlineStr">
        <is>
          <t>DE000BRL3264, DE000BRL3280, DE000BRL3298, DE000NLB1LD6, DE000NLB2JX6, DE000NLB2Q36, DE000NLB34V8, DE000NLB34X4, DE000NLB4XD5, DE000NLB4XE3, DE000NLB8CC2, DE000NLB85X6, DE000NLB8739</t>
        </is>
      </c>
      <c r="E15" s="522" t="inlineStr">
        <is>
          <t>DE000BRL3041, DE000BRL3058, DE000BRL3157, DE000BRL3256, DE000BRL3264, DE000BRL3280, DE000BRL3298, DE000NLB1LD6, DE000NLB1VT1, DE000NLB2JX6, DE000NLB2Q36, DE000NLB8CC2, DE000NLB8EY2, DE000NLB8E83, DE000NLB85X6, DE000NLB8739</t>
        </is>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05.02.2024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NLB</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Nord/LB Norddeutsche Landesbank Girozentrale</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s</t>
        </is>
      </c>
      <c r="D19" s="184" t="n"/>
      <c r="E19" s="184" t="n"/>
      <c r="F19" s="198" t="n"/>
      <c r="G19" s="184" t="n"/>
      <c r="H19" s="184" t="n"/>
      <c r="I19" s="184" t="n"/>
    </row>
    <row r="20" ht="15" customHeight="1" s="430">
      <c r="B20" s="179" t="inlineStr">
        <is>
          <t>KzRbwBerO</t>
        </is>
      </c>
      <c r="C20" s="190" t="inlineStr">
        <is>
          <t>s</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852</v>
      </c>
      <c r="E11" s="44" t="n">
        <v>1362.5</v>
      </c>
      <c r="F11" s="43" t="n">
        <v>1106.05</v>
      </c>
      <c r="G11" s="44" t="n">
        <v>1469.85</v>
      </c>
      <c r="I11" s="43" t="n">
        <v>0</v>
      </c>
      <c r="J11" s="44" t="n">
        <v>0</v>
      </c>
    </row>
    <row r="12" ht="12.75" customHeight="1" s="430">
      <c r="A12" s="17" t="n">
        <v>0</v>
      </c>
      <c r="B12" s="424" t="inlineStr">
        <is>
          <t>&gt; 0.5 years and &lt;= 1 year</t>
        </is>
      </c>
      <c r="C12" s="425" t="n"/>
      <c r="D12" s="43" t="n">
        <v>545.5</v>
      </c>
      <c r="E12" s="44" t="n">
        <v>1331.1</v>
      </c>
      <c r="F12" s="43" t="n">
        <v>588</v>
      </c>
      <c r="G12" s="44" t="n">
        <v>822.9400000000001</v>
      </c>
      <c r="I12" s="43" t="n">
        <v>0</v>
      </c>
      <c r="J12" s="44" t="n">
        <v>0</v>
      </c>
    </row>
    <row r="13" ht="12.75" customHeight="1" s="430">
      <c r="A13" s="17" t="n"/>
      <c r="B13" s="424" t="inlineStr">
        <is>
          <t>&gt; 1  year and &lt;= 1.5 years</t>
        </is>
      </c>
      <c r="C13" s="425" t="n"/>
      <c r="D13" s="43" t="n">
        <v>760</v>
      </c>
      <c r="E13" s="44" t="n">
        <v>853</v>
      </c>
      <c r="F13" s="43" t="n">
        <v>852</v>
      </c>
      <c r="G13" s="44" t="n">
        <v>757.8</v>
      </c>
      <c r="I13" s="43" t="n">
        <v>852</v>
      </c>
      <c r="J13" s="44" t="n">
        <v>1106.05</v>
      </c>
    </row>
    <row r="14" ht="12.75" customHeight="1" s="430">
      <c r="A14" s="17" t="n">
        <v>0</v>
      </c>
      <c r="B14" s="424" t="inlineStr">
        <is>
          <t>&gt; 1.5 years and &lt;= 2 years</t>
        </is>
      </c>
      <c r="C14" s="424" t="n"/>
      <c r="D14" s="45" t="n">
        <v>660</v>
      </c>
      <c r="E14" s="213" t="n">
        <v>891.7</v>
      </c>
      <c r="F14" s="45" t="n">
        <v>520.5</v>
      </c>
      <c r="G14" s="213" t="n">
        <v>751.9400000000001</v>
      </c>
      <c r="I14" s="43" t="n">
        <v>545.5</v>
      </c>
      <c r="J14" s="44" t="n">
        <v>588</v>
      </c>
    </row>
    <row r="15" ht="12.75" customHeight="1" s="430">
      <c r="A15" s="17" t="n">
        <v>0</v>
      </c>
      <c r="B15" s="424" t="inlineStr">
        <is>
          <t>&gt; 2 years and &lt;= 3 years</t>
        </is>
      </c>
      <c r="C15" s="424" t="n"/>
      <c r="D15" s="45" t="n">
        <v>1825</v>
      </c>
      <c r="E15" s="213" t="n">
        <v>2055.6</v>
      </c>
      <c r="F15" s="45" t="n">
        <v>1395</v>
      </c>
      <c r="G15" s="213" t="n">
        <v>1495.85</v>
      </c>
      <c r="I15" s="43" t="n">
        <v>1420</v>
      </c>
      <c r="J15" s="44" t="n">
        <v>1372.5</v>
      </c>
    </row>
    <row r="16" ht="12.75" customHeight="1" s="430">
      <c r="A16" s="17" t="n">
        <v>0</v>
      </c>
      <c r="B16" s="424" t="inlineStr">
        <is>
          <t>&gt; 3 years and &lt;= 4 years</t>
        </is>
      </c>
      <c r="C16" s="424" t="n"/>
      <c r="D16" s="45" t="n">
        <v>1084</v>
      </c>
      <c r="E16" s="213" t="n">
        <v>1919.5</v>
      </c>
      <c r="F16" s="45" t="n">
        <v>1325</v>
      </c>
      <c r="G16" s="213" t="n">
        <v>1577.52</v>
      </c>
      <c r="I16" s="43" t="n">
        <v>1825</v>
      </c>
      <c r="J16" s="44" t="n">
        <v>1395</v>
      </c>
    </row>
    <row r="17" ht="12.75" customHeight="1" s="430">
      <c r="A17" s="17" t="n">
        <v>0</v>
      </c>
      <c r="B17" s="424" t="inlineStr">
        <is>
          <t>&gt; 4 years and &lt;= 5 years</t>
        </is>
      </c>
      <c r="C17" s="424" t="n"/>
      <c r="D17" s="45" t="n">
        <v>1035</v>
      </c>
      <c r="E17" s="213" t="n">
        <v>1105.3</v>
      </c>
      <c r="F17" s="45" t="n">
        <v>1001.5</v>
      </c>
      <c r="G17" s="213" t="n">
        <v>1168.92</v>
      </c>
      <c r="I17" s="43" t="n">
        <v>1084</v>
      </c>
      <c r="J17" s="44" t="n">
        <v>1325</v>
      </c>
    </row>
    <row r="18" ht="12.75" customHeight="1" s="430">
      <c r="A18" s="17" t="n">
        <v>0</v>
      </c>
      <c r="B18" s="424" t="inlineStr">
        <is>
          <t>&gt; 5 years and &lt;= 10 years</t>
        </is>
      </c>
      <c r="C18" s="425" t="n"/>
      <c r="D18" s="43" t="n">
        <v>1597.1</v>
      </c>
      <c r="E18" s="44" t="n">
        <v>3295.1</v>
      </c>
      <c r="F18" s="43" t="n">
        <v>2135.1</v>
      </c>
      <c r="G18" s="44" t="n">
        <v>2936.12</v>
      </c>
      <c r="I18" s="43" t="n">
        <v>2632.1</v>
      </c>
      <c r="J18" s="44" t="n">
        <v>2961.5</v>
      </c>
    </row>
    <row r="19" ht="12.75" customHeight="1" s="430">
      <c r="A19" s="17" t="n">
        <v>0</v>
      </c>
      <c r="B19" s="424" t="inlineStr">
        <is>
          <t>&gt; 10 years</t>
        </is>
      </c>
      <c r="C19" s="425" t="n"/>
      <c r="D19" s="43" t="n">
        <v>244.5</v>
      </c>
      <c r="E19" s="44" t="n">
        <v>652</v>
      </c>
      <c r="F19" s="43" t="n">
        <v>177</v>
      </c>
      <c r="G19" s="44" t="n">
        <v>820.02</v>
      </c>
      <c r="I19" s="43" t="n">
        <v>244.5</v>
      </c>
      <c r="J19" s="44" t="n">
        <v>352.1</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1010.5</v>
      </c>
      <c r="E24" s="44" t="n">
        <v>1023.2</v>
      </c>
      <c r="F24" s="43" t="n">
        <v>726.27</v>
      </c>
      <c r="G24" s="44" t="n">
        <v>777.46</v>
      </c>
      <c r="I24" s="43" t="n">
        <v>0</v>
      </c>
      <c r="J24" s="44" t="n">
        <v>0</v>
      </c>
    </row>
    <row r="25" ht="12.75" customHeight="1" s="430">
      <c r="A25" s="17" t="n"/>
      <c r="B25" s="424" t="inlineStr">
        <is>
          <t>&gt; 0.5 years and &lt;= 1 year</t>
        </is>
      </c>
      <c r="C25" s="425" t="n"/>
      <c r="D25" s="43" t="n">
        <v>803.4</v>
      </c>
      <c r="E25" s="44" t="n">
        <v>723</v>
      </c>
      <c r="F25" s="43" t="n">
        <v>484.6</v>
      </c>
      <c r="G25" s="44" t="n">
        <v>684.55</v>
      </c>
      <c r="I25" s="43" t="n">
        <v>0</v>
      </c>
      <c r="J25" s="44" t="n">
        <v>0</v>
      </c>
    </row>
    <row r="26" ht="12.75" customHeight="1" s="430">
      <c r="A26" s="17" t="n">
        <v>1</v>
      </c>
      <c r="B26" s="424" t="inlineStr">
        <is>
          <t>&gt; 1  year and &lt;= 1.5 years</t>
        </is>
      </c>
      <c r="C26" s="425" t="n"/>
      <c r="D26" s="43" t="n">
        <v>622.3</v>
      </c>
      <c r="E26" s="44" t="n">
        <v>605.6</v>
      </c>
      <c r="F26" s="43" t="n">
        <v>213</v>
      </c>
      <c r="G26" s="44" t="n">
        <v>715.74</v>
      </c>
      <c r="I26" s="43" t="n">
        <v>1010.5</v>
      </c>
      <c r="J26" s="44" t="n">
        <v>726.27</v>
      </c>
    </row>
    <row r="27" ht="12.75" customHeight="1" s="430">
      <c r="A27" s="17" t="n">
        <v>1</v>
      </c>
      <c r="B27" s="424" t="inlineStr">
        <is>
          <t>&gt; 1.5 years and &lt;= 2 years</t>
        </is>
      </c>
      <c r="C27" s="424" t="n"/>
      <c r="D27" s="45" t="n">
        <v>217.1</v>
      </c>
      <c r="E27" s="213" t="n">
        <v>484.6</v>
      </c>
      <c r="F27" s="45" t="n">
        <v>769.2</v>
      </c>
      <c r="G27" s="213" t="n">
        <v>620.83</v>
      </c>
      <c r="I27" s="43" t="n">
        <v>803.4</v>
      </c>
      <c r="J27" s="44" t="n">
        <v>484.6</v>
      </c>
    </row>
    <row r="28" ht="12.75" customHeight="1" s="430">
      <c r="A28" s="17" t="n">
        <v>1</v>
      </c>
      <c r="B28" s="424" t="inlineStr">
        <is>
          <t>&gt; 2 years and &lt;= 3 years</t>
        </is>
      </c>
      <c r="C28" s="424" t="n"/>
      <c r="D28" s="45" t="n">
        <v>1675</v>
      </c>
      <c r="E28" s="213" t="n">
        <v>1715.4</v>
      </c>
      <c r="F28" s="45" t="n">
        <v>520.55</v>
      </c>
      <c r="G28" s="213" t="n">
        <v>1067.21</v>
      </c>
      <c r="I28" s="43" t="n">
        <v>839.4</v>
      </c>
      <c r="J28" s="44" t="n">
        <v>982.2</v>
      </c>
    </row>
    <row r="29" ht="12.75" customHeight="1" s="430">
      <c r="A29" s="17" t="n">
        <v>1</v>
      </c>
      <c r="B29" s="424" t="inlineStr">
        <is>
          <t>&gt; 3 years and &lt;= 4 years</t>
        </is>
      </c>
      <c r="C29" s="424" t="n"/>
      <c r="D29" s="45" t="n">
        <v>1196.6</v>
      </c>
      <c r="E29" s="213" t="n">
        <v>921.7</v>
      </c>
      <c r="F29" s="45" t="n">
        <v>1672.07</v>
      </c>
      <c r="G29" s="213" t="n">
        <v>1564.32</v>
      </c>
      <c r="I29" s="43" t="n">
        <v>1675</v>
      </c>
      <c r="J29" s="44" t="n">
        <v>520.55</v>
      </c>
    </row>
    <row r="30" ht="12.75" customHeight="1" s="430">
      <c r="A30" s="17" t="n">
        <v>1</v>
      </c>
      <c r="B30" s="424" t="inlineStr">
        <is>
          <t>&gt; 4 years and &lt;= 5 years</t>
        </is>
      </c>
      <c r="C30" s="424" t="n"/>
      <c r="D30" s="45" t="n">
        <v>477.1</v>
      </c>
      <c r="E30" s="213" t="n">
        <v>810.7</v>
      </c>
      <c r="F30" s="45" t="n">
        <v>1238.36</v>
      </c>
      <c r="G30" s="213" t="n">
        <v>869.92</v>
      </c>
      <c r="I30" s="43" t="n">
        <v>1196.6</v>
      </c>
      <c r="J30" s="44" t="n">
        <v>1672.07</v>
      </c>
    </row>
    <row r="31" ht="12.75" customHeight="1" s="430">
      <c r="A31" s="17" t="n">
        <v>1</v>
      </c>
      <c r="B31" s="424" t="inlineStr">
        <is>
          <t>&gt; 5 years and &lt;= 10 years</t>
        </is>
      </c>
      <c r="C31" s="425" t="n"/>
      <c r="D31" s="43" t="n">
        <v>2931.1</v>
      </c>
      <c r="E31" s="44" t="n">
        <v>3084.5</v>
      </c>
      <c r="F31" s="43" t="n">
        <v>3262.37</v>
      </c>
      <c r="G31" s="44" t="n">
        <v>3406.2</v>
      </c>
      <c r="I31" s="43" t="n">
        <v>3042.8</v>
      </c>
      <c r="J31" s="44" t="n">
        <v>4099.66</v>
      </c>
    </row>
    <row r="32" ht="12.75" customHeight="1" s="430">
      <c r="B32" s="424" t="inlineStr">
        <is>
          <t>&gt; 10 years</t>
        </is>
      </c>
      <c r="C32" s="425" t="n"/>
      <c r="D32" s="43" t="n">
        <v>2900.7</v>
      </c>
      <c r="E32" s="44" t="n">
        <v>3573.3</v>
      </c>
      <c r="F32" s="43" t="n">
        <v>2809.83</v>
      </c>
      <c r="G32" s="44" t="n">
        <v>3920.59</v>
      </c>
      <c r="I32" s="43" t="n">
        <v>3266.2</v>
      </c>
      <c r="J32" s="44" t="n">
        <v>3210.9</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0</v>
      </c>
      <c r="F37" s="43" t="n">
        <v>0</v>
      </c>
      <c r="G37" s="44" t="n">
        <v>0</v>
      </c>
      <c r="I37" s="43" t="n">
        <v>0</v>
      </c>
      <c r="J37" s="44" t="n">
        <v>0</v>
      </c>
    </row>
    <row r="38" ht="12.75" customHeight="1" s="430">
      <c r="A38" s="17" t="n">
        <v>2</v>
      </c>
      <c r="B38" s="424" t="inlineStr">
        <is>
          <t>&gt; 0.5 years and &lt;= 1 year</t>
        </is>
      </c>
      <c r="C38" s="425" t="n"/>
      <c r="D38" s="43" t="n">
        <v>0</v>
      </c>
      <c r="E38" s="44" t="n">
        <v>0</v>
      </c>
      <c r="F38" s="43" t="n">
        <v>0</v>
      </c>
      <c r="G38" s="44" t="n">
        <v>0</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0</v>
      </c>
      <c r="E40" s="213" t="n">
        <v>0</v>
      </c>
      <c r="F40" s="45" t="n">
        <v>0</v>
      </c>
      <c r="G40" s="213" t="n">
        <v>0</v>
      </c>
      <c r="I40" s="43" t="n">
        <v>0</v>
      </c>
      <c r="J40" s="44" t="n">
        <v>0</v>
      </c>
    </row>
    <row r="41" ht="12.75" customHeight="1" s="430">
      <c r="A41" s="17" t="n">
        <v>2</v>
      </c>
      <c r="B41" s="424" t="inlineStr">
        <is>
          <t>&gt; 2 years and &lt;= 3 years</t>
        </is>
      </c>
      <c r="C41" s="424" t="n"/>
      <c r="D41" s="45" t="n">
        <v>0</v>
      </c>
      <c r="E41" s="213" t="n">
        <v>0</v>
      </c>
      <c r="F41" s="45" t="n">
        <v>0</v>
      </c>
      <c r="G41" s="213" t="n">
        <v>0</v>
      </c>
      <c r="I41" s="43" t="n">
        <v>0</v>
      </c>
      <c r="J41" s="44" t="n">
        <v>0</v>
      </c>
    </row>
    <row r="42" ht="12.75" customHeight="1" s="430">
      <c r="A42" s="17" t="n">
        <v>2</v>
      </c>
      <c r="B42" s="424" t="inlineStr">
        <is>
          <t>&gt; 3 years and &lt;= 4 years</t>
        </is>
      </c>
      <c r="C42" s="424" t="n"/>
      <c r="D42" s="45" t="n">
        <v>0</v>
      </c>
      <c r="E42" s="213" t="n">
        <v>0</v>
      </c>
      <c r="F42" s="45" t="n">
        <v>0</v>
      </c>
      <c r="G42" s="213" t="n">
        <v>0</v>
      </c>
      <c r="I42" s="43" t="n">
        <v>0</v>
      </c>
      <c r="J42" s="44" t="n">
        <v>0</v>
      </c>
    </row>
    <row r="43" ht="12.75" customHeight="1" s="430">
      <c r="A43" s="17" t="n">
        <v>2</v>
      </c>
      <c r="B43" s="424" t="inlineStr">
        <is>
          <t>&gt; 4 years and &lt;= 5 years</t>
        </is>
      </c>
      <c r="C43" s="424" t="n"/>
      <c r="D43" s="45" t="n">
        <v>0</v>
      </c>
      <c r="E43" s="213" t="n">
        <v>0</v>
      </c>
      <c r="F43" s="45" t="n">
        <v>0</v>
      </c>
      <c r="G43" s="213" t="n">
        <v>0</v>
      </c>
      <c r="I43" s="43" t="n">
        <v>0</v>
      </c>
      <c r="J43" s="44" t="n">
        <v>0</v>
      </c>
    </row>
    <row r="44" ht="12.75" customHeight="1" s="430">
      <c r="B44" s="424" t="inlineStr">
        <is>
          <t>&gt; 5 years and &lt;= 10 years</t>
        </is>
      </c>
      <c r="C44" s="425" t="n"/>
      <c r="D44" s="43" t="n">
        <v>0</v>
      </c>
      <c r="E44" s="44" t="n">
        <v>0</v>
      </c>
      <c r="F44" s="43" t="n">
        <v>0</v>
      </c>
      <c r="G44" s="44" t="n">
        <v>0</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1257.2</v>
      </c>
      <c r="E9" s="53" t="n">
        <v>1250.13</v>
      </c>
    </row>
    <row r="10" ht="12.75" customHeight="1" s="430">
      <c r="A10" s="17" t="n">
        <v>0</v>
      </c>
      <c r="B10" s="54" t="inlineStr">
        <is>
          <t>more than 300,000 Euros up to 1 mn. Euros</t>
        </is>
      </c>
      <c r="C10" s="54" t="n"/>
      <c r="D10" s="43" t="n">
        <v>535.1</v>
      </c>
      <c r="E10" s="53" t="n">
        <v>522.77</v>
      </c>
    </row>
    <row r="11" ht="12.75" customHeight="1" s="430">
      <c r="A11" s="17" t="n"/>
      <c r="B11" s="54" t="inlineStr">
        <is>
          <t>more than 1 mn. Euros up to 10 mn. Euros</t>
        </is>
      </c>
      <c r="C11" s="54" t="n"/>
      <c r="D11" s="43" t="n">
        <v>2885.8</v>
      </c>
      <c r="E11" s="53" t="n">
        <v>2900.69</v>
      </c>
    </row>
    <row r="12" ht="12.75" customHeight="1" s="430">
      <c r="A12" s="17" t="n">
        <v>0</v>
      </c>
      <c r="B12" s="54" t="inlineStr">
        <is>
          <t>more than 10 mn. Euros</t>
        </is>
      </c>
      <c r="C12" s="54" t="n"/>
      <c r="D12" s="43" t="n">
        <v>8065.4</v>
      </c>
      <c r="E12" s="53" t="n">
        <v>6392.53</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2652.8</v>
      </c>
      <c r="E21" s="44" t="n">
        <v>2687.29</v>
      </c>
    </row>
    <row r="22" ht="12.75" customHeight="1" s="430">
      <c r="A22" s="17" t="n">
        <v>1</v>
      </c>
      <c r="B22" s="54" t="inlineStr">
        <is>
          <t>more than 10 mn. Euros up to 100 mn. Euros</t>
        </is>
      </c>
      <c r="C22" s="54" t="n"/>
      <c r="D22" s="45" t="n">
        <v>5977.8</v>
      </c>
      <c r="E22" s="56" t="n">
        <v>5452.88</v>
      </c>
    </row>
    <row r="23" ht="12.75" customHeight="1" s="430">
      <c r="A23" s="17" t="n">
        <v>1</v>
      </c>
      <c r="B23" s="54" t="inlineStr">
        <is>
          <t>more than 100 mn. Euros</t>
        </is>
      </c>
      <c r="C23" s="59" t="n"/>
      <c r="D23" s="60" t="n">
        <v>3756.3</v>
      </c>
      <c r="E23" s="61" t="n">
        <v>5165.22</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264.57</v>
      </c>
      <c r="H16" s="83" t="n">
        <v>892.74</v>
      </c>
      <c r="I16" s="83" t="n">
        <v>3413.35</v>
      </c>
      <c r="J16" s="83" t="n">
        <v>10.65</v>
      </c>
      <c r="K16" s="83" t="n">
        <v>23.71</v>
      </c>
      <c r="L16" s="83">
        <f>SUM(M16:R16)</f>
        <v/>
      </c>
      <c r="M16" s="83" t="n">
        <v>3888.2</v>
      </c>
      <c r="N16" s="83" t="n">
        <v>2732.49</v>
      </c>
      <c r="O16" s="83" t="n">
        <v>137.15</v>
      </c>
      <c r="P16" s="83" t="n">
        <v>1231.76</v>
      </c>
      <c r="Q16" s="83" t="n">
        <v>109.13</v>
      </c>
      <c r="R16" s="83" t="n">
        <v>39.75</v>
      </c>
      <c r="S16" s="84" t="n">
        <v>1.45</v>
      </c>
      <c r="T16" s="262" t="n">
        <v>22.05</v>
      </c>
    </row>
    <row r="17" ht="12.75" customHeight="1" s="430">
      <c r="C17" s="79" t="n"/>
      <c r="D17" s="289">
        <f>"year "&amp;(AktJahr-1)</f>
        <v/>
      </c>
      <c r="E17" s="294">
        <f>F17+L17</f>
        <v/>
      </c>
      <c r="F17" s="85">
        <f>SUM(G17:K17)</f>
        <v/>
      </c>
      <c r="G17" s="85" t="n">
        <v>261.1</v>
      </c>
      <c r="H17" s="85" t="n">
        <v>874.1999999999999</v>
      </c>
      <c r="I17" s="85" t="n">
        <v>3373.5</v>
      </c>
      <c r="J17" s="85" t="n">
        <v>36.2</v>
      </c>
      <c r="K17" s="85" t="n">
        <v>0</v>
      </c>
      <c r="L17" s="85">
        <f>SUM(M17:R17)</f>
        <v/>
      </c>
      <c r="M17" s="85" t="n">
        <v>2798.8</v>
      </c>
      <c r="N17" s="85" t="n">
        <v>2475.1</v>
      </c>
      <c r="O17" s="85" t="n">
        <v>107</v>
      </c>
      <c r="P17" s="85" t="n">
        <v>970.4</v>
      </c>
      <c r="Q17" s="85" t="n">
        <v>78</v>
      </c>
      <c r="R17" s="85" t="n">
        <v>92.10000000000001</v>
      </c>
      <c r="S17" s="86" t="n">
        <v>0.3</v>
      </c>
      <c r="T17" s="295" t="n">
        <v>0.1</v>
      </c>
    </row>
    <row r="18" ht="12.75" customHeight="1" s="430">
      <c r="B18" s="13" t="inlineStr">
        <is>
          <t>DE</t>
        </is>
      </c>
      <c r="C18" s="81" t="inlineStr">
        <is>
          <t>Germany</t>
        </is>
      </c>
      <c r="D18" s="282">
        <f>$D$16</f>
        <v/>
      </c>
      <c r="E18" s="261">
        <f>F18+L18</f>
        <v/>
      </c>
      <c r="F18" s="83">
        <f>SUM(G18:K18)</f>
        <v/>
      </c>
      <c r="G18" s="83" t="n">
        <v>259.01</v>
      </c>
      <c r="H18" s="83" t="n">
        <v>839.15</v>
      </c>
      <c r="I18" s="83" t="n">
        <v>1935.4</v>
      </c>
      <c r="J18" s="83" t="n">
        <v>10.65</v>
      </c>
      <c r="K18" s="83" t="n">
        <v>23.71</v>
      </c>
      <c r="L18" s="83">
        <f>SUM(M18:R18)</f>
        <v/>
      </c>
      <c r="M18" s="83" t="n">
        <v>2242.8</v>
      </c>
      <c r="N18" s="83" t="n">
        <v>1675.6</v>
      </c>
      <c r="O18" s="83" t="n">
        <v>103.15</v>
      </c>
      <c r="P18" s="83" t="n">
        <v>882.62</v>
      </c>
      <c r="Q18" s="83" t="n">
        <v>88.19</v>
      </c>
      <c r="R18" s="83" t="n">
        <v>37</v>
      </c>
      <c r="S18" s="84" t="n">
        <v>0.06</v>
      </c>
      <c r="T18" s="262" t="n">
        <v>0.08</v>
      </c>
    </row>
    <row r="19" ht="12.75" customHeight="1" s="430">
      <c r="C19" s="79" t="n"/>
      <c r="D19" s="289">
        <f>$D$17</f>
        <v/>
      </c>
      <c r="E19" s="294">
        <f>F19+L19</f>
        <v/>
      </c>
      <c r="F19" s="85">
        <f>SUM(G19:K19)</f>
        <v/>
      </c>
      <c r="G19" s="85" t="n">
        <v>257</v>
      </c>
      <c r="H19" s="85" t="n">
        <v>829.3</v>
      </c>
      <c r="I19" s="85" t="n">
        <v>2182.1</v>
      </c>
      <c r="J19" s="85" t="n">
        <v>0</v>
      </c>
      <c r="K19" s="85" t="n">
        <v>0</v>
      </c>
      <c r="L19" s="85">
        <f>SUM(M19:R19)</f>
        <v/>
      </c>
      <c r="M19" s="85" t="n">
        <v>1712.6</v>
      </c>
      <c r="N19" s="85" t="n">
        <v>1610.8</v>
      </c>
      <c r="O19" s="85" t="n">
        <v>107</v>
      </c>
      <c r="P19" s="85" t="n">
        <v>788.6</v>
      </c>
      <c r="Q19" s="85" t="n">
        <v>64</v>
      </c>
      <c r="R19" s="85" t="n">
        <v>89.40000000000001</v>
      </c>
      <c r="S19" s="86" t="n">
        <v>0</v>
      </c>
      <c r="T19" s="295" t="n">
        <v>0.1</v>
      </c>
    </row>
    <row r="20" ht="12.75" customHeight="1" s="430">
      <c r="B20" s="87" t="inlineStr">
        <is>
          <t>BE</t>
        </is>
      </c>
      <c r="C20" s="81" t="inlineStr">
        <is>
          <t>Belgium</t>
        </is>
      </c>
      <c r="D20" s="282">
        <f>$D$16</f>
        <v/>
      </c>
      <c r="E20" s="261">
        <f>F20+L20</f>
        <v/>
      </c>
      <c r="F20" s="83">
        <f>SUM(G20:K20)</f>
        <v/>
      </c>
      <c r="G20" s="83" t="n">
        <v>0</v>
      </c>
      <c r="H20" s="83" t="n">
        <v>0</v>
      </c>
      <c r="I20" s="83" t="n">
        <v>7.53</v>
      </c>
      <c r="J20" s="83" t="n">
        <v>0</v>
      </c>
      <c r="K20" s="83" t="n">
        <v>0</v>
      </c>
      <c r="L20" s="83">
        <f>SUM(M20:R20)</f>
        <v/>
      </c>
      <c r="M20" s="83" t="n">
        <v>42.16</v>
      </c>
      <c r="N20" s="83" t="n">
        <v>25.56</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7.5</v>
      </c>
      <c r="J21" s="85" t="n">
        <v>0</v>
      </c>
      <c r="K21" s="85" t="n">
        <v>0</v>
      </c>
      <c r="L21" s="85">
        <f>SUM(M21:R21)</f>
        <v/>
      </c>
      <c r="M21" s="85" t="n">
        <v>0</v>
      </c>
      <c r="N21" s="85" t="n">
        <v>25.6</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4.1</v>
      </c>
      <c r="H30" s="83" t="n">
        <v>12.97</v>
      </c>
      <c r="I30" s="83" t="n">
        <v>176.92</v>
      </c>
      <c r="J30" s="83" t="n">
        <v>0</v>
      </c>
      <c r="K30" s="83" t="n">
        <v>0</v>
      </c>
      <c r="L30" s="83">
        <f>SUM(M30:R30)</f>
        <v/>
      </c>
      <c r="M30" s="83" t="n">
        <v>230.98</v>
      </c>
      <c r="N30" s="83" t="n">
        <v>213.47</v>
      </c>
      <c r="O30" s="83" t="n">
        <v>0</v>
      </c>
      <c r="P30" s="83" t="n">
        <v>57.8</v>
      </c>
      <c r="Q30" s="83" t="n">
        <v>20.94</v>
      </c>
      <c r="R30" s="83" t="n">
        <v>0</v>
      </c>
      <c r="S30" s="84" t="n">
        <v>0</v>
      </c>
      <c r="T30" s="262" t="n">
        <v>0</v>
      </c>
    </row>
    <row r="31" ht="12.75" customHeight="1" s="430">
      <c r="C31" s="79" t="n"/>
      <c r="D31" s="289">
        <f>$D$17</f>
        <v/>
      </c>
      <c r="E31" s="294">
        <f>F31+L31</f>
        <v/>
      </c>
      <c r="F31" s="85">
        <f>SUM(G31:K31)</f>
        <v/>
      </c>
      <c r="G31" s="85" t="n">
        <v>4.1</v>
      </c>
      <c r="H31" s="85" t="n">
        <v>13.4</v>
      </c>
      <c r="I31" s="85" t="n">
        <v>178.5</v>
      </c>
      <c r="J31" s="85" t="n">
        <v>0</v>
      </c>
      <c r="K31" s="85" t="n">
        <v>0</v>
      </c>
      <c r="L31" s="85">
        <f>SUM(M31:R31)</f>
        <v/>
      </c>
      <c r="M31" s="85" t="n">
        <v>259.3</v>
      </c>
      <c r="N31" s="85" t="n">
        <v>140.9</v>
      </c>
      <c r="O31" s="85" t="n">
        <v>0</v>
      </c>
      <c r="P31" s="85" t="n">
        <v>42.1</v>
      </c>
      <c r="Q31" s="85" t="n">
        <v>14</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88.44</v>
      </c>
      <c r="J34" s="83" t="n">
        <v>0</v>
      </c>
      <c r="K34" s="83" t="n">
        <v>0</v>
      </c>
      <c r="L34" s="83">
        <f>SUM(M34:R34)</f>
        <v/>
      </c>
      <c r="M34" s="83" t="n">
        <v>467.19</v>
      </c>
      <c r="N34" s="83" t="n">
        <v>275.43</v>
      </c>
      <c r="O34" s="83" t="n">
        <v>0</v>
      </c>
      <c r="P34" s="83" t="n">
        <v>33.13</v>
      </c>
      <c r="Q34" s="83" t="n">
        <v>0</v>
      </c>
      <c r="R34" s="83" t="n">
        <v>2.75</v>
      </c>
      <c r="S34" s="84" t="n">
        <v>1.39</v>
      </c>
      <c r="T34" s="262" t="n">
        <v>21.97</v>
      </c>
    </row>
    <row r="35" ht="12.75" customHeight="1" s="430">
      <c r="C35" s="79" t="n"/>
      <c r="D35" s="289">
        <f>$D$17</f>
        <v/>
      </c>
      <c r="E35" s="294">
        <f>F35+L35</f>
        <v/>
      </c>
      <c r="F35" s="85">
        <f>SUM(G35:K35)</f>
        <v/>
      </c>
      <c r="G35" s="85" t="n">
        <v>0</v>
      </c>
      <c r="H35" s="85" t="n">
        <v>0</v>
      </c>
      <c r="I35" s="85" t="n">
        <v>0</v>
      </c>
      <c r="J35" s="85" t="n">
        <v>0</v>
      </c>
      <c r="K35" s="85" t="n">
        <v>0</v>
      </c>
      <c r="L35" s="85">
        <f>SUM(M35:R35)</f>
        <v/>
      </c>
      <c r="M35" s="85" t="n">
        <v>145.5</v>
      </c>
      <c r="N35" s="85" t="n">
        <v>245.2</v>
      </c>
      <c r="O35" s="85" t="n">
        <v>0</v>
      </c>
      <c r="P35" s="85" t="n">
        <v>11</v>
      </c>
      <c r="Q35" s="85" t="n">
        <v>0</v>
      </c>
      <c r="R35" s="85" t="n">
        <v>2.7</v>
      </c>
      <c r="S35" s="86" t="n">
        <v>0.3</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59.1</v>
      </c>
      <c r="N36" s="83" t="n">
        <v>33.91</v>
      </c>
      <c r="O36" s="83" t="n">
        <v>0</v>
      </c>
      <c r="P36" s="83" t="n">
        <v>23.92</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24</v>
      </c>
      <c r="N37" s="85" t="n">
        <v>18.4</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183.69</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171.5</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1.46</v>
      </c>
      <c r="H50" s="83" t="n">
        <v>40.62</v>
      </c>
      <c r="I50" s="83" t="n">
        <v>1180.46</v>
      </c>
      <c r="J50" s="83" t="n">
        <v>0</v>
      </c>
      <c r="K50" s="83" t="n">
        <v>0</v>
      </c>
      <c r="L50" s="83">
        <f>SUM(M50:R50)</f>
        <v/>
      </c>
      <c r="M50" s="83" t="n">
        <v>311.47</v>
      </c>
      <c r="N50" s="83" t="n">
        <v>183.92</v>
      </c>
      <c r="O50" s="83" t="n">
        <v>0</v>
      </c>
      <c r="P50" s="83" t="n">
        <v>211.79</v>
      </c>
      <c r="Q50" s="83" t="n">
        <v>0</v>
      </c>
      <c r="R50" s="83" t="n">
        <v>0</v>
      </c>
      <c r="S50" s="84" t="n">
        <v>0</v>
      </c>
      <c r="T50" s="262" t="n">
        <v>0</v>
      </c>
    </row>
    <row r="51" ht="12.75" customHeight="1" s="430">
      <c r="C51" s="79" t="n"/>
      <c r="D51" s="289">
        <f>$D$17</f>
        <v/>
      </c>
      <c r="E51" s="294">
        <f>F51+L51</f>
        <v/>
      </c>
      <c r="F51" s="85">
        <f>SUM(G51:K51)</f>
        <v/>
      </c>
      <c r="G51" s="85" t="n">
        <v>0</v>
      </c>
      <c r="H51" s="85" t="n">
        <v>31.5</v>
      </c>
      <c r="I51" s="85" t="n">
        <v>980.8</v>
      </c>
      <c r="J51" s="85" t="n">
        <v>36.2</v>
      </c>
      <c r="K51" s="85" t="n">
        <v>0</v>
      </c>
      <c r="L51" s="85">
        <f>SUM(M51:R51)</f>
        <v/>
      </c>
      <c r="M51" s="85" t="n">
        <v>205.9</v>
      </c>
      <c r="N51" s="85" t="n">
        <v>159.9</v>
      </c>
      <c r="O51" s="85" t="n">
        <v>0</v>
      </c>
      <c r="P51" s="85" t="n">
        <v>100.9</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24.6</v>
      </c>
      <c r="J52" s="83" t="n">
        <v>0</v>
      </c>
      <c r="K52" s="83" t="n">
        <v>0</v>
      </c>
      <c r="L52" s="83">
        <f>SUM(M52:R52)</f>
        <v/>
      </c>
      <c r="M52" s="83" t="n">
        <v>58.83</v>
      </c>
      <c r="N52" s="83" t="n">
        <v>6.04</v>
      </c>
      <c r="O52" s="83" t="n">
        <v>0</v>
      </c>
      <c r="P52" s="83" t="n">
        <v>0</v>
      </c>
      <c r="Q52" s="83" t="n">
        <v>0</v>
      </c>
      <c r="R52" s="83" t="n">
        <v>0</v>
      </c>
      <c r="S52" s="84" t="n">
        <v>0</v>
      </c>
      <c r="T52" s="262" t="n">
        <v>0</v>
      </c>
    </row>
    <row r="53" ht="12.75" customHeight="1" s="430">
      <c r="C53" s="79" t="n"/>
      <c r="D53" s="289">
        <f>$D$17</f>
        <v/>
      </c>
      <c r="E53" s="294">
        <f>F53+L53</f>
        <v/>
      </c>
      <c r="F53" s="85">
        <f>SUM(G53:K53)</f>
        <v/>
      </c>
      <c r="G53" s="85" t="n">
        <v>0</v>
      </c>
      <c r="H53" s="85" t="n">
        <v>0</v>
      </c>
      <c r="I53" s="85" t="n">
        <v>24.6</v>
      </c>
      <c r="J53" s="85" t="n">
        <v>0</v>
      </c>
      <c r="K53" s="85" t="n">
        <v>0</v>
      </c>
      <c r="L53" s="85">
        <f>SUM(M53:R53)</f>
        <v/>
      </c>
      <c r="M53" s="85" t="n">
        <v>80.2</v>
      </c>
      <c r="N53" s="85" t="n">
        <v>6.7</v>
      </c>
      <c r="O53" s="85" t="n">
        <v>0</v>
      </c>
      <c r="P53" s="85" t="n">
        <v>0</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199.26</v>
      </c>
      <c r="N54" s="83" t="n">
        <v>271.33</v>
      </c>
      <c r="O54" s="83" t="n">
        <v>34</v>
      </c>
      <c r="P54" s="83" t="n">
        <v>22.5</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170.6</v>
      </c>
      <c r="N55" s="85" t="n">
        <v>220.4</v>
      </c>
      <c r="O55" s="85" t="n">
        <v>0</v>
      </c>
      <c r="P55" s="85" t="n">
        <v>22.5</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92.72</v>
      </c>
      <c r="N66" s="83" t="n">
        <v>47.23</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29.2</v>
      </c>
      <c r="N67" s="85" t="n">
        <v>47.2</v>
      </c>
      <c r="O67" s="85" t="n">
        <v>0</v>
      </c>
      <c r="P67" s="85" t="n">
        <v>5.3</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0">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365.0700000000001</v>
      </c>
      <c r="G12" s="119" t="n">
        <v>455.11</v>
      </c>
      <c r="H12" s="83" t="n">
        <v>1551.93</v>
      </c>
      <c r="I12" s="83" t="n">
        <v>5681.27</v>
      </c>
      <c r="J12" s="84" t="n">
        <v>2706.150000000001</v>
      </c>
      <c r="K12" s="119" t="n">
        <v>412.86</v>
      </c>
      <c r="L12" s="83" t="n">
        <v>500.27</v>
      </c>
      <c r="M12" s="83" t="n">
        <v>658.64</v>
      </c>
      <c r="N12" s="262" t="n">
        <v>420.6</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416.3</v>
      </c>
      <c r="G13" s="123" t="n">
        <v>490.9</v>
      </c>
      <c r="H13" s="124" t="n">
        <v>2723.9</v>
      </c>
      <c r="I13" s="124" t="n">
        <v>5395.599999999999</v>
      </c>
      <c r="J13" s="125" t="n">
        <v>2736.4</v>
      </c>
      <c r="K13" s="123" t="n">
        <v>407.1</v>
      </c>
      <c r="L13" s="124" t="n">
        <v>606.3</v>
      </c>
      <c r="M13" s="124" t="n">
        <v>689.1999999999999</v>
      </c>
      <c r="N13" s="264" t="n">
        <v>256</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204.36</v>
      </c>
      <c r="G14" s="119" t="n">
        <v>0</v>
      </c>
      <c r="H14" s="83" t="n">
        <v>1305.72</v>
      </c>
      <c r="I14" s="83" t="n">
        <v>5647.47</v>
      </c>
      <c r="J14" s="84" t="n">
        <v>2336.42</v>
      </c>
      <c r="K14" s="119" t="n">
        <v>337.31</v>
      </c>
      <c r="L14" s="83" t="n">
        <v>485.92</v>
      </c>
      <c r="M14" s="83" t="n">
        <v>533.86</v>
      </c>
      <c r="N14" s="262" t="n">
        <v>240.23</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180.4</v>
      </c>
      <c r="G15" s="123" t="n">
        <v>10</v>
      </c>
      <c r="H15" s="124" t="n">
        <v>2482.1</v>
      </c>
      <c r="I15" s="124" t="n">
        <v>5343.9</v>
      </c>
      <c r="J15" s="125" t="n">
        <v>2378.2</v>
      </c>
      <c r="K15" s="123" t="n">
        <v>230.6</v>
      </c>
      <c r="L15" s="124" t="n">
        <v>591.8</v>
      </c>
      <c r="M15" s="124" t="n">
        <v>543.8</v>
      </c>
      <c r="N15" s="264" t="n">
        <v>102.3</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58.29</v>
      </c>
      <c r="G16" s="119" t="n">
        <v>0</v>
      </c>
      <c r="H16" s="83" t="n">
        <v>75</v>
      </c>
      <c r="I16" s="83" t="n">
        <v>0</v>
      </c>
      <c r="J16" s="84" t="n">
        <v>125</v>
      </c>
      <c r="K16" s="119" t="n">
        <v>0</v>
      </c>
      <c r="L16" s="83" t="n">
        <v>0</v>
      </c>
      <c r="M16" s="83" t="n">
        <v>0</v>
      </c>
      <c r="N16" s="262" t="n">
        <v>58.29</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44.6</v>
      </c>
      <c r="G17" s="123" t="n">
        <v>0</v>
      </c>
      <c r="H17" s="124" t="n">
        <v>75</v>
      </c>
      <c r="I17" s="124" t="n">
        <v>0</v>
      </c>
      <c r="J17" s="125" t="n">
        <v>125</v>
      </c>
      <c r="K17" s="123" t="n">
        <v>0</v>
      </c>
      <c r="L17" s="124" t="n">
        <v>0</v>
      </c>
      <c r="M17" s="124" t="n">
        <v>0</v>
      </c>
      <c r="N17" s="264" t="n">
        <v>44.6</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57.93</v>
      </c>
      <c r="G20" s="119" t="n">
        <v>0</v>
      </c>
      <c r="H20" s="83" t="n">
        <v>0</v>
      </c>
      <c r="I20" s="83" t="n">
        <v>0</v>
      </c>
      <c r="J20" s="84" t="n">
        <v>0</v>
      </c>
      <c r="K20" s="119" t="n">
        <v>0</v>
      </c>
      <c r="L20" s="83" t="n">
        <v>0</v>
      </c>
      <c r="M20" s="83" t="n">
        <v>0</v>
      </c>
      <c r="N20" s="262" t="n">
        <v>76.81</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43.9</v>
      </c>
      <c r="G21" s="123" t="n">
        <v>0</v>
      </c>
      <c r="H21" s="124" t="n">
        <v>0</v>
      </c>
      <c r="I21" s="124" t="n">
        <v>0</v>
      </c>
      <c r="J21" s="125" t="n">
        <v>0</v>
      </c>
      <c r="K21" s="123" t="n">
        <v>0</v>
      </c>
      <c r="L21" s="124" t="n">
        <v>0</v>
      </c>
      <c r="M21" s="124" t="n">
        <v>0</v>
      </c>
      <c r="N21" s="264" t="n">
        <v>43.9</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0</v>
      </c>
      <c r="G24" s="119" t="n">
        <v>0</v>
      </c>
      <c r="H24" s="83" t="n">
        <v>0</v>
      </c>
      <c r="I24" s="83" t="n">
        <v>6.4</v>
      </c>
      <c r="J24" s="84" t="n">
        <v>5</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0</v>
      </c>
      <c r="G25" s="123" t="n">
        <v>0</v>
      </c>
      <c r="H25" s="124" t="n">
        <v>0</v>
      </c>
      <c r="I25" s="124" t="n">
        <v>7.2</v>
      </c>
      <c r="J25" s="125" t="n">
        <v>5</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0</v>
      </c>
      <c r="G26" s="119" t="n">
        <v>0</v>
      </c>
      <c r="H26" s="83" t="n">
        <v>0</v>
      </c>
      <c r="I26" s="83" t="n">
        <v>0</v>
      </c>
      <c r="J26" s="84" t="n">
        <v>11.51</v>
      </c>
      <c r="K26" s="119" t="n">
        <v>38.08</v>
      </c>
      <c r="L26" s="83" t="n">
        <v>14.35</v>
      </c>
      <c r="M26" s="83" t="n">
        <v>124.78</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55.5</v>
      </c>
      <c r="G27" s="123" t="n">
        <v>0</v>
      </c>
      <c r="H27" s="124" t="n">
        <v>0</v>
      </c>
      <c r="I27" s="124" t="n">
        <v>0</v>
      </c>
      <c r="J27" s="125" t="n">
        <v>11.3</v>
      </c>
      <c r="K27" s="123" t="n">
        <v>94.3</v>
      </c>
      <c r="L27" s="124" t="n">
        <v>14.5</v>
      </c>
      <c r="M27" s="124" t="n">
        <v>145.4</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0</v>
      </c>
      <c r="G30" s="119" t="n">
        <v>0</v>
      </c>
      <c r="H30" s="83" t="n">
        <v>0</v>
      </c>
      <c r="I30" s="83" t="n">
        <v>0</v>
      </c>
      <c r="J30" s="84" t="n">
        <v>57.53</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0</v>
      </c>
      <c r="G31" s="123" t="n">
        <v>0</v>
      </c>
      <c r="H31" s="124" t="n">
        <v>0</v>
      </c>
      <c r="I31" s="124" t="n">
        <v>0</v>
      </c>
      <c r="J31" s="125" t="n">
        <v>56.4</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0</v>
      </c>
      <c r="H34" s="83" t="n">
        <v>5</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23.7</v>
      </c>
      <c r="H35" s="124" t="n">
        <v>5.7</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17</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22.5</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0</v>
      </c>
      <c r="H42" s="83" t="n">
        <v>0</v>
      </c>
      <c r="I42" s="83" t="n">
        <v>0</v>
      </c>
      <c r="J42" s="84" t="n">
        <v>103.34</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0</v>
      </c>
      <c r="H43" s="124" t="n">
        <v>0</v>
      </c>
      <c r="I43" s="124" t="n">
        <v>0</v>
      </c>
      <c r="J43" s="125" t="n">
        <v>128.2</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21.33</v>
      </c>
      <c r="G46" s="119" t="n">
        <v>0</v>
      </c>
      <c r="H46" s="83" t="n">
        <v>0</v>
      </c>
      <c r="I46" s="83" t="n">
        <v>0</v>
      </c>
      <c r="J46" s="84" t="n">
        <v>0</v>
      </c>
      <c r="K46" s="119" t="n">
        <v>21.33</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25.6</v>
      </c>
      <c r="G47" s="123" t="n">
        <v>0</v>
      </c>
      <c r="H47" s="124" t="n">
        <v>0</v>
      </c>
      <c r="I47" s="124" t="n">
        <v>0</v>
      </c>
      <c r="J47" s="125" t="n">
        <v>0</v>
      </c>
      <c r="K47" s="123" t="n">
        <v>25.6</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1.6</v>
      </c>
      <c r="G48" s="119" t="n">
        <v>429.52</v>
      </c>
      <c r="H48" s="83" t="n">
        <v>0</v>
      </c>
      <c r="I48" s="83" t="n">
        <v>2.4</v>
      </c>
      <c r="J48" s="84" t="n">
        <v>0</v>
      </c>
      <c r="K48" s="119" t="n">
        <v>1.6</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4.8</v>
      </c>
      <c r="G49" s="123" t="n">
        <v>428.8</v>
      </c>
      <c r="H49" s="124" t="n">
        <v>0</v>
      </c>
      <c r="I49" s="124" t="n">
        <v>4</v>
      </c>
      <c r="J49" s="125" t="n">
        <v>0</v>
      </c>
      <c r="K49" s="123" t="n">
        <v>4.8</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25.59</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28.4</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0</v>
      </c>
      <c r="G56" s="119" t="n">
        <v>0</v>
      </c>
      <c r="H56" s="83" t="n">
        <v>0</v>
      </c>
      <c r="I56" s="83" t="n">
        <v>8</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0</v>
      </c>
      <c r="G57" s="123" t="n">
        <v>0</v>
      </c>
      <c r="H57" s="124" t="n">
        <v>0</v>
      </c>
      <c r="I57" s="124" t="n">
        <v>8</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7.02</v>
      </c>
      <c r="G76" s="119" t="n">
        <v>0</v>
      </c>
      <c r="H76" s="83" t="n">
        <v>64.79000000000001</v>
      </c>
      <c r="I76" s="83" t="n">
        <v>0</v>
      </c>
      <c r="J76" s="84" t="n">
        <v>0</v>
      </c>
      <c r="K76" s="119" t="n">
        <v>0</v>
      </c>
      <c r="L76" s="83" t="n">
        <v>0</v>
      </c>
      <c r="M76" s="83" t="n">
        <v>0</v>
      </c>
      <c r="N76" s="262" t="n">
        <v>7.02</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9.699999999999999</v>
      </c>
      <c r="G77" s="123" t="n">
        <v>0</v>
      </c>
      <c r="H77" s="124" t="n">
        <v>60.9</v>
      </c>
      <c r="I77" s="124" t="n">
        <v>0</v>
      </c>
      <c r="J77" s="125" t="n">
        <v>0</v>
      </c>
      <c r="K77" s="123" t="n">
        <v>0</v>
      </c>
      <c r="L77" s="124" t="n">
        <v>0</v>
      </c>
      <c r="M77" s="124" t="n">
        <v>0</v>
      </c>
      <c r="N77" s="264" t="n">
        <v>9.699999999999999</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10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0</v>
      </c>
      <c r="I79" s="124" t="n">
        <v>10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0</v>
      </c>
      <c r="H80" s="83" t="n">
        <v>14.48</v>
      </c>
      <c r="I80" s="83" t="n">
        <v>0</v>
      </c>
      <c r="J80" s="84" t="n">
        <v>31.16</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0</v>
      </c>
      <c r="H81" s="124" t="n">
        <v>15</v>
      </c>
      <c r="I81" s="124" t="n">
        <v>0</v>
      </c>
      <c r="J81" s="125" t="n">
        <v>32.3</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14.54</v>
      </c>
      <c r="G82" s="119" t="n">
        <v>0</v>
      </c>
      <c r="H82" s="83" t="n">
        <v>76.94</v>
      </c>
      <c r="I82" s="83" t="n">
        <v>0</v>
      </c>
      <c r="J82" s="84" t="n">
        <v>0</v>
      </c>
      <c r="K82" s="119" t="n">
        <v>14.54</v>
      </c>
      <c r="L82" s="83" t="n">
        <v>0</v>
      </c>
      <c r="M82" s="83" t="n">
        <v>0</v>
      </c>
      <c r="N82" s="262" t="n">
        <v>38.25</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51.8</v>
      </c>
      <c r="G83" s="123" t="n">
        <v>0</v>
      </c>
      <c r="H83" s="124" t="n">
        <v>85.2</v>
      </c>
      <c r="I83" s="124" t="n">
        <v>0</v>
      </c>
      <c r="J83" s="125" t="n">
        <v>0</v>
      </c>
      <c r="K83" s="123" t="n">
        <v>51.8</v>
      </c>
      <c r="L83" s="124" t="n">
        <v>0</v>
      </c>
      <c r="M83" s="124" t="n">
        <v>0</v>
      </c>
      <c r="N83" s="264" t="n">
        <v>55.5</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21.1</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15.09</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2.23</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7.9</v>
      </c>
      <c r="Q13" s="124" t="n">
        <v>0</v>
      </c>
      <c r="R13" s="124" t="n">
        <v>0</v>
      </c>
      <c r="S13" s="127" t="n">
        <v>0</v>
      </c>
      <c r="T13" s="126">
        <f>SUM(U13:X13)</f>
        <v/>
      </c>
      <c r="U13" s="124" t="n">
        <v>1.7</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2.23</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7.9</v>
      </c>
      <c r="Q15" s="124" t="n">
        <v>0</v>
      </c>
      <c r="R15" s="124" t="n">
        <v>0</v>
      </c>
      <c r="S15" s="127" t="n">
        <v>0</v>
      </c>
      <c r="T15" s="126">
        <f>SUM(U15:X15)</f>
        <v/>
      </c>
      <c r="U15" s="124" t="n">
        <v>1.7</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727.6999999999999</v>
      </c>
      <c r="F13" s="83" t="n">
        <v>513.4</v>
      </c>
      <c r="G13" s="83" t="n">
        <v>0</v>
      </c>
      <c r="H13" s="121" t="n">
        <v>0</v>
      </c>
      <c r="I13" s="83" t="n">
        <v>0</v>
      </c>
      <c r="J13" s="262" t="n">
        <v>214.3</v>
      </c>
    </row>
    <row r="14" ht="12.75" customHeight="1" s="430">
      <c r="B14" s="149" t="n"/>
      <c r="C14" s="54" t="n"/>
      <c r="D14" s="54">
        <f>"year "&amp;(AktJahr-1)</f>
        <v/>
      </c>
      <c r="E14" s="263" t="n">
        <v>734.9000000000001</v>
      </c>
      <c r="F14" s="124" t="n">
        <v>359.1</v>
      </c>
      <c r="G14" s="124" t="n">
        <v>0</v>
      </c>
      <c r="H14" s="127" t="n">
        <v>0</v>
      </c>
      <c r="I14" s="124" t="n">
        <v>0</v>
      </c>
      <c r="J14" s="264" t="n">
        <v>375.8</v>
      </c>
    </row>
    <row r="15" ht="12.75" customHeight="1" s="430">
      <c r="B15" s="149" t="inlineStr">
        <is>
          <t>DE</t>
        </is>
      </c>
      <c r="C15" s="81" t="inlineStr">
        <is>
          <t>Germany</t>
        </is>
      </c>
      <c r="D15" s="82">
        <f>$D$13</f>
        <v/>
      </c>
      <c r="E15" s="261" t="n">
        <v>508.5</v>
      </c>
      <c r="F15" s="83" t="n">
        <v>463.5</v>
      </c>
      <c r="G15" s="83" t="n">
        <v>0</v>
      </c>
      <c r="H15" s="121" t="n">
        <v>0</v>
      </c>
      <c r="I15" s="83" t="n">
        <v>0</v>
      </c>
      <c r="J15" s="262" t="n">
        <v>45</v>
      </c>
    </row>
    <row r="16" ht="12.75" customHeight="1" s="430">
      <c r="B16" s="149" t="n"/>
      <c r="C16" s="54" t="n"/>
      <c r="D16" s="54">
        <f>$D$14</f>
        <v/>
      </c>
      <c r="E16" s="263" t="n">
        <v>367.1</v>
      </c>
      <c r="F16" s="124" t="n">
        <v>309.5</v>
      </c>
      <c r="G16" s="124" t="n">
        <v>0</v>
      </c>
      <c r="H16" s="127" t="n">
        <v>0</v>
      </c>
      <c r="I16" s="124" t="n">
        <v>0</v>
      </c>
      <c r="J16" s="264" t="n">
        <v>57.6</v>
      </c>
    </row>
    <row r="17" ht="12.75" customHeight="1" s="430">
      <c r="B17" s="150" t="inlineStr">
        <is>
          <t>BE</t>
        </is>
      </c>
      <c r="C17" s="81" t="inlineStr">
        <is>
          <t>Belgium</t>
        </is>
      </c>
      <c r="D17" s="82">
        <f>$D$13</f>
        <v/>
      </c>
      <c r="E17" s="261" t="n">
        <v>5.3</v>
      </c>
      <c r="F17" s="83" t="n">
        <v>0</v>
      </c>
      <c r="G17" s="83" t="n">
        <v>0</v>
      </c>
      <c r="H17" s="121" t="n">
        <v>0</v>
      </c>
      <c r="I17" s="83" t="n">
        <v>0</v>
      </c>
      <c r="J17" s="262" t="n">
        <v>5.3</v>
      </c>
    </row>
    <row r="18" ht="12.75" customHeight="1" s="430">
      <c r="B18" s="149" t="n"/>
      <c r="C18" s="54" t="n"/>
      <c r="D18" s="54">
        <f>$D$14</f>
        <v/>
      </c>
      <c r="E18" s="263" t="n">
        <v>7</v>
      </c>
      <c r="F18" s="124" t="n">
        <v>0</v>
      </c>
      <c r="G18" s="124" t="n">
        <v>0</v>
      </c>
      <c r="H18" s="127" t="n">
        <v>0</v>
      </c>
      <c r="I18" s="124" t="n">
        <v>0</v>
      </c>
      <c r="J18" s="264" t="n">
        <v>7</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0</v>
      </c>
      <c r="F26" s="124" t="n">
        <v>0</v>
      </c>
      <c r="G26" s="124" t="n">
        <v>0</v>
      </c>
      <c r="H26" s="127" t="n">
        <v>0</v>
      </c>
      <c r="I26" s="124" t="n">
        <v>0</v>
      </c>
      <c r="J26" s="264" t="n">
        <v>0</v>
      </c>
    </row>
    <row r="27" ht="12.75" customHeight="1" s="430">
      <c r="B27" s="150" t="inlineStr">
        <is>
          <t>FI</t>
        </is>
      </c>
      <c r="C27" s="81" t="inlineStr">
        <is>
          <t>France</t>
        </is>
      </c>
      <c r="D27" s="82">
        <f>$D$13</f>
        <v/>
      </c>
      <c r="E27" s="261" t="n">
        <v>0</v>
      </c>
      <c r="F27" s="83" t="n">
        <v>0</v>
      </c>
      <c r="G27" s="83" t="n">
        <v>0</v>
      </c>
      <c r="H27" s="121" t="n">
        <v>0</v>
      </c>
      <c r="I27" s="83" t="n">
        <v>0</v>
      </c>
      <c r="J27" s="262" t="n">
        <v>0</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15</v>
      </c>
      <c r="F35" s="83" t="n">
        <v>0</v>
      </c>
      <c r="G35" s="83" t="n">
        <v>0</v>
      </c>
      <c r="H35" s="121" t="n">
        <v>0</v>
      </c>
      <c r="I35" s="83" t="n">
        <v>0</v>
      </c>
      <c r="J35" s="262" t="n">
        <v>15</v>
      </c>
    </row>
    <row r="36" ht="12.75" customHeight="1" s="430">
      <c r="B36" s="149" t="n"/>
      <c r="C36" s="54" t="n"/>
      <c r="D36" s="54">
        <f>$D$14</f>
        <v/>
      </c>
      <c r="E36" s="263" t="n">
        <v>15</v>
      </c>
      <c r="F36" s="124" t="n">
        <v>0</v>
      </c>
      <c r="G36" s="124" t="n">
        <v>0</v>
      </c>
      <c r="H36" s="127" t="n">
        <v>0</v>
      </c>
      <c r="I36" s="124" t="n">
        <v>0</v>
      </c>
      <c r="J36" s="264" t="n">
        <v>15</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0</v>
      </c>
      <c r="F43" s="83" t="n">
        <v>0</v>
      </c>
      <c r="G43" s="83" t="n">
        <v>0</v>
      </c>
      <c r="H43" s="121" t="n">
        <v>0</v>
      </c>
      <c r="I43" s="83" t="n">
        <v>0</v>
      </c>
      <c r="J43" s="262" t="n">
        <v>0</v>
      </c>
    </row>
    <row r="44" ht="12.75" customHeight="1" s="430">
      <c r="B44" s="149" t="n"/>
      <c r="C44" s="54" t="n"/>
      <c r="D44" s="54">
        <f>$D$14</f>
        <v/>
      </c>
      <c r="E44" s="263" t="n">
        <v>102.2</v>
      </c>
      <c r="F44" s="124" t="n">
        <v>0</v>
      </c>
      <c r="G44" s="124" t="n">
        <v>0</v>
      </c>
      <c r="H44" s="127" t="n">
        <v>0</v>
      </c>
      <c r="I44" s="124" t="n">
        <v>0</v>
      </c>
      <c r="J44" s="264" t="n">
        <v>102.2</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49.9</v>
      </c>
      <c r="F47" s="83" t="n">
        <v>49.9</v>
      </c>
      <c r="G47" s="83" t="n">
        <v>0</v>
      </c>
      <c r="H47" s="121" t="n">
        <v>0</v>
      </c>
      <c r="I47" s="83" t="n">
        <v>0</v>
      </c>
      <c r="J47" s="262" t="n">
        <v>0</v>
      </c>
    </row>
    <row r="48" ht="12.75" customHeight="1" s="430">
      <c r="B48" s="149" t="n"/>
      <c r="C48" s="54" t="n"/>
      <c r="D48" s="54">
        <f>$D$14</f>
        <v/>
      </c>
      <c r="E48" s="263" t="n">
        <v>49.6</v>
      </c>
      <c r="F48" s="124" t="n">
        <v>49.6</v>
      </c>
      <c r="G48" s="124" t="n">
        <v>0</v>
      </c>
      <c r="H48" s="127" t="n">
        <v>0</v>
      </c>
      <c r="I48" s="124" t="n">
        <v>0</v>
      </c>
      <c r="J48" s="264" t="n">
        <v>0</v>
      </c>
    </row>
    <row r="49" ht="12.75" customHeight="1" s="430">
      <c r="B49" s="149" t="inlineStr">
        <is>
          <t>AT</t>
        </is>
      </c>
      <c r="C49" s="81" t="inlineStr">
        <is>
          <t>Austria</t>
        </is>
      </c>
      <c r="D49" s="82">
        <f>$D$13</f>
        <v/>
      </c>
      <c r="E49" s="261" t="n">
        <v>0</v>
      </c>
      <c r="F49" s="83" t="n">
        <v>0</v>
      </c>
      <c r="G49" s="83" t="n">
        <v>0</v>
      </c>
      <c r="H49" s="121" t="n">
        <v>0</v>
      </c>
      <c r="I49" s="83" t="n">
        <v>0</v>
      </c>
      <c r="J49" s="262" t="n">
        <v>0</v>
      </c>
    </row>
    <row r="50" ht="12.75" customHeight="1" s="430">
      <c r="B50" s="149" t="n"/>
      <c r="C50" s="54" t="n"/>
      <c r="D50" s="54">
        <f>$D$14</f>
        <v/>
      </c>
      <c r="E50" s="263" t="n">
        <v>0</v>
      </c>
      <c r="F50" s="124" t="n">
        <v>0</v>
      </c>
      <c r="G50" s="124" t="n">
        <v>0</v>
      </c>
      <c r="H50" s="127" t="n">
        <v>0</v>
      </c>
      <c r="I50" s="124" t="n">
        <v>0</v>
      </c>
      <c r="J50" s="264" t="n">
        <v>0</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0</v>
      </c>
      <c r="F52" s="124" t="n">
        <v>0</v>
      </c>
      <c r="G52" s="124" t="n">
        <v>0</v>
      </c>
      <c r="H52" s="127" t="n">
        <v>0</v>
      </c>
      <c r="I52" s="124" t="n">
        <v>0</v>
      </c>
      <c r="J52" s="264" t="n">
        <v>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0</v>
      </c>
      <c r="F57" s="83" t="n">
        <v>0</v>
      </c>
      <c r="G57" s="83" t="n">
        <v>0</v>
      </c>
      <c r="H57" s="121" t="n">
        <v>0</v>
      </c>
      <c r="I57" s="83" t="n">
        <v>0</v>
      </c>
      <c r="J57" s="262" t="n">
        <v>0</v>
      </c>
    </row>
    <row r="58" ht="12.75" customHeight="1" s="430">
      <c r="B58" s="149" t="n"/>
      <c r="C58" s="54" t="n"/>
      <c r="D58" s="54">
        <f>$D$14</f>
        <v/>
      </c>
      <c r="E58" s="263" t="n">
        <v>0</v>
      </c>
      <c r="F58" s="124" t="n">
        <v>0</v>
      </c>
      <c r="G58" s="124" t="n">
        <v>0</v>
      </c>
      <c r="H58" s="127" t="n">
        <v>0</v>
      </c>
      <c r="I58" s="124" t="n">
        <v>0</v>
      </c>
      <c r="J58" s="264" t="n">
        <v>0</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0</v>
      </c>
      <c r="F60" s="124" t="n">
        <v>0</v>
      </c>
      <c r="G60" s="124" t="n">
        <v>0</v>
      </c>
      <c r="H60" s="127" t="n">
        <v>0</v>
      </c>
      <c r="I60" s="124" t="n">
        <v>0</v>
      </c>
      <c r="J60" s="264" t="n">
        <v>0</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0</v>
      </c>
      <c r="F62" s="124" t="n">
        <v>0</v>
      </c>
      <c r="G62" s="124" t="n">
        <v>0</v>
      </c>
      <c r="H62" s="127" t="n">
        <v>0</v>
      </c>
      <c r="I62" s="124" t="n">
        <v>0</v>
      </c>
      <c r="J62" s="264" t="n">
        <v>0</v>
      </c>
    </row>
    <row r="63" ht="12.75" customHeight="1" s="430">
      <c r="B63" s="149" t="inlineStr">
        <is>
          <t>ES</t>
        </is>
      </c>
      <c r="C63" s="81" t="inlineStr">
        <is>
          <t>Spain</t>
        </is>
      </c>
      <c r="D63" s="82">
        <f>$D$13</f>
        <v/>
      </c>
      <c r="E63" s="261" t="n">
        <v>0</v>
      </c>
      <c r="F63" s="83" t="n">
        <v>0</v>
      </c>
      <c r="G63" s="83" t="n">
        <v>0</v>
      </c>
      <c r="H63" s="121" t="n">
        <v>0</v>
      </c>
      <c r="I63" s="83" t="n">
        <v>0</v>
      </c>
      <c r="J63" s="262" t="n">
        <v>0</v>
      </c>
    </row>
    <row r="64" ht="12.75" customHeight="1" s="430">
      <c r="B64" s="149" t="n"/>
      <c r="C64" s="54" t="n"/>
      <c r="D64" s="54">
        <f>$D$14</f>
        <v/>
      </c>
      <c r="E64" s="263" t="n">
        <v>0</v>
      </c>
      <c r="F64" s="124" t="n">
        <v>0</v>
      </c>
      <c r="G64" s="124" t="n">
        <v>0</v>
      </c>
      <c r="H64" s="127" t="n">
        <v>0</v>
      </c>
      <c r="I64" s="124" t="n">
        <v>0</v>
      </c>
      <c r="J64" s="264" t="n">
        <v>0</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149</v>
      </c>
      <c r="F79" s="83" t="n">
        <v>0</v>
      </c>
      <c r="G79" s="83" t="n">
        <v>0</v>
      </c>
      <c r="H79" s="121" t="n">
        <v>0</v>
      </c>
      <c r="I79" s="83" t="n">
        <v>0</v>
      </c>
      <c r="J79" s="262" t="n">
        <v>149</v>
      </c>
    </row>
    <row r="80" ht="12.75" customHeight="1" s="430">
      <c r="B80" s="149" t="n"/>
      <c r="C80" s="54" t="n"/>
      <c r="D80" s="54">
        <f>$D$14</f>
        <v/>
      </c>
      <c r="E80" s="263" t="n">
        <v>149</v>
      </c>
      <c r="F80" s="124" t="n">
        <v>0</v>
      </c>
      <c r="G80" s="124" t="n">
        <v>0</v>
      </c>
      <c r="H80" s="127" t="n">
        <v>0</v>
      </c>
      <c r="I80" s="124" t="n">
        <v>0</v>
      </c>
      <c r="J80" s="264" t="n">
        <v>149</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0</v>
      </c>
      <c r="F83" s="83" t="n">
        <v>0</v>
      </c>
      <c r="G83" s="83" t="n">
        <v>0</v>
      </c>
      <c r="H83" s="121" t="n">
        <v>0</v>
      </c>
      <c r="I83" s="83" t="n">
        <v>0</v>
      </c>
      <c r="J83" s="262" t="n">
        <v>0</v>
      </c>
    </row>
    <row r="84" ht="12.75" customHeight="1" s="430">
      <c r="B84" s="149" t="n"/>
      <c r="C84" s="54" t="n"/>
      <c r="D84" s="54">
        <f>$D$14</f>
        <v/>
      </c>
      <c r="E84" s="263" t="n">
        <v>45</v>
      </c>
      <c r="F84" s="124" t="n">
        <v>0</v>
      </c>
      <c r="G84" s="124" t="n">
        <v>0</v>
      </c>
      <c r="H84" s="127" t="n">
        <v>0</v>
      </c>
      <c r="I84" s="124" t="n">
        <v>0</v>
      </c>
      <c r="J84" s="264" t="n">
        <v>45</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0</v>
      </c>
      <c r="F87" s="83" t="n">
        <v>0</v>
      </c>
      <c r="G87" s="83" t="n">
        <v>0</v>
      </c>
      <c r="H87" s="121" t="n">
        <v>0</v>
      </c>
      <c r="I87" s="83" t="n">
        <v>0</v>
      </c>
      <c r="J87" s="262" t="n">
        <v>0</v>
      </c>
    </row>
    <row r="88" ht="12.75" customHeight="1" s="430">
      <c r="B88" s="149" t="n"/>
      <c r="C88" s="54" t="n"/>
      <c r="D88" s="54">
        <f>$D$14</f>
        <v/>
      </c>
      <c r="E88" s="263" t="n">
        <v>0</v>
      </c>
      <c r="F88" s="124" t="n">
        <v>0</v>
      </c>
      <c r="G88" s="124" t="n">
        <v>0</v>
      </c>
      <c r="H88" s="127" t="n">
        <v>0</v>
      </c>
      <c r="I88" s="124" t="n">
        <v>0</v>
      </c>
      <c r="J88" s="264" t="n">
        <v>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2024-01-16T09:18:44Z</dcterms:modified>
  <cp:lastModifiedBy>Popanda Kamil</cp:lastModifiedBy>
  <cp:revision>31</cp:revision>
  <cp:lastPrinted>2022-10-20T16:33:38Z</cp:lastPrinted>
</cp:coreProperties>
</file>