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762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PSD Bank Rhein-Ruhr eG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Bismarckstr. 102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40210 Düsseldorf</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+49 211 1707-9922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+49 211 1707-9822</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info@psd-rhein-ruhr.de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http://www.psd-rhein-ruhr.de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269</v>
      </c>
      <c r="E21" s="378" t="n">
        <v>234</v>
      </c>
      <c r="F21" s="377" t="n">
        <v>297.60445128</v>
      </c>
      <c r="G21" s="378" t="n">
        <v>254.08166495</v>
      </c>
      <c r="H21" s="377" t="n">
        <v>240.03529577</v>
      </c>
      <c r="I21" s="378" t="n">
        <v>201.14736556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444.47594573</v>
      </c>
      <c r="E23" s="386" t="n">
        <v>332.56514041</v>
      </c>
      <c r="F23" s="385" t="n">
        <v>510.20905191</v>
      </c>
      <c r="G23" s="386" t="n">
        <v>373.3598856900001</v>
      </c>
      <c r="H23" s="385" t="n">
        <v>429.17689725</v>
      </c>
      <c r="I23" s="386" t="n">
        <v>314.52158857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269</v>
      </c>
      <c r="E9" s="622" t="n">
        <v>234</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444.47594573</v>
      </c>
      <c r="E12" s="622" t="n">
        <v>332.56514041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3.71</v>
      </c>
      <c r="E28" s="635" t="n">
        <v>3.17</v>
      </c>
    </row>
    <row customHeight="1" ht="30" r="29" s="349">
      <c r="A29" s="613" t="n">
        <v>0</v>
      </c>
      <c r="B29" s="640" t="inlineStr">
        <is>
          <t>average loan-to-value ratio, weighted using the mortgage lending value
section 28 para. 2 no. 3</t>
        </is>
      </c>
      <c r="C29" s="636" t="inlineStr">
        <is>
          <t>%</t>
        </is>
      </c>
      <c r="D29" s="634" t="n">
        <v>50.34</v>
      </c>
      <c r="E29" s="635" t="n">
        <v>49.34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PSDRR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PSD Bank Rhein-Ruhr eG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8.59287608</v>
      </c>
      <c r="F11" s="424" t="n">
        <v>0</v>
      </c>
      <c r="G11" s="425" t="n">
        <v>11.77380318</v>
      </c>
    </row>
    <row customHeight="1" ht="12.8" r="12" s="349">
      <c r="A12" s="365" t="n">
        <v>0</v>
      </c>
      <c r="B12" s="422" t="inlineStr">
        <is>
          <t>&gt; 0,5 years and &lt;= 1 year</t>
        </is>
      </c>
      <c r="C12" s="423" t="n"/>
      <c r="D12" s="424" t="n">
        <v>0</v>
      </c>
      <c r="E12" s="425" t="n">
        <v>11.96297532</v>
      </c>
      <c r="F12" s="424" t="n">
        <v>0</v>
      </c>
      <c r="G12" s="425" t="n">
        <v>8.45354425</v>
      </c>
    </row>
    <row customHeight="1" ht="12.8" r="13" s="349">
      <c r="A13" s="365" t="n">
        <v>0</v>
      </c>
      <c r="B13" s="422" t="inlineStr">
        <is>
          <t>&gt; 1  year and &lt;= 1,5 years</t>
        </is>
      </c>
      <c r="C13" s="423" t="n"/>
      <c r="D13" s="424" t="n">
        <v>0</v>
      </c>
      <c r="E13" s="425" t="n">
        <v>7.90610159</v>
      </c>
      <c r="F13" s="424" t="n">
        <v>0</v>
      </c>
      <c r="G13" s="425" t="n">
        <v>6.16345406</v>
      </c>
    </row>
    <row customHeight="1" ht="12.8" r="14" s="349">
      <c r="A14" s="365" t="n">
        <v>0</v>
      </c>
      <c r="B14" s="422" t="inlineStr">
        <is>
          <t>&gt; 1,5 years and &lt;= 2 years</t>
        </is>
      </c>
      <c r="C14" s="422" t="n"/>
      <c r="D14" s="426" t="n">
        <v>20</v>
      </c>
      <c r="E14" s="427" t="n">
        <v>22.39720334</v>
      </c>
      <c r="F14" s="426" t="n">
        <v>0</v>
      </c>
      <c r="G14" s="427" t="n">
        <v>9.576008770000001</v>
      </c>
    </row>
    <row customHeight="1" ht="12.8" r="15" s="349">
      <c r="A15" s="365" t="n">
        <v>0</v>
      </c>
      <c r="B15" s="422" t="inlineStr">
        <is>
          <t>&gt; 2 years and &lt;= 3 years</t>
        </is>
      </c>
      <c r="C15" s="422" t="n"/>
      <c r="D15" s="426" t="n">
        <v>0</v>
      </c>
      <c r="E15" s="427" t="n">
        <v>17.00541184</v>
      </c>
      <c r="F15" s="426" t="n">
        <v>20</v>
      </c>
      <c r="G15" s="427" t="n">
        <v>18.65955201</v>
      </c>
    </row>
    <row customHeight="1" ht="12.8" r="16" s="349">
      <c r="A16" s="365" t="n">
        <v>0</v>
      </c>
      <c r="B16" s="422" t="inlineStr">
        <is>
          <t>&gt; 3 years and &lt;= 4 years</t>
        </is>
      </c>
      <c r="C16" s="422" t="n"/>
      <c r="D16" s="426" t="n">
        <v>5</v>
      </c>
      <c r="E16" s="427" t="n">
        <v>21.1014954</v>
      </c>
      <c r="F16" s="426" t="n">
        <v>0</v>
      </c>
      <c r="G16" s="427" t="n">
        <v>13.57852063</v>
      </c>
    </row>
    <row customHeight="1" ht="12.8" r="17" s="349">
      <c r="A17" s="365" t="n">
        <v>0</v>
      </c>
      <c r="B17" s="422" t="inlineStr">
        <is>
          <t>&gt; 4 years and &lt;= 5 years</t>
        </is>
      </c>
      <c r="C17" s="422" t="n"/>
      <c r="D17" s="426" t="n">
        <v>15</v>
      </c>
      <c r="E17" s="427" t="n">
        <v>43.80134224</v>
      </c>
      <c r="F17" s="426" t="n">
        <v>5</v>
      </c>
      <c r="G17" s="427" t="n">
        <v>15.0954609</v>
      </c>
    </row>
    <row customHeight="1" ht="12.8" r="18" s="349">
      <c r="A18" s="365" t="n">
        <v>0</v>
      </c>
      <c r="B18" s="422" t="inlineStr">
        <is>
          <t>&gt; 5 years and &lt;= 10 years</t>
        </is>
      </c>
      <c r="C18" s="423" t="n"/>
      <c r="D18" s="424" t="n">
        <v>110</v>
      </c>
      <c r="E18" s="425" t="n">
        <v>188.08227321</v>
      </c>
      <c r="F18" s="424" t="n">
        <v>100</v>
      </c>
      <c r="G18" s="425" t="n">
        <v>157.78010885</v>
      </c>
    </row>
    <row customHeight="1" ht="12.8" r="19" s="349">
      <c r="A19" s="365" t="n">
        <v>0</v>
      </c>
      <c r="B19" s="422" t="inlineStr">
        <is>
          <t>&gt; 10 years</t>
        </is>
      </c>
      <c r="C19" s="423" t="n"/>
      <c r="D19" s="424" t="n">
        <v>119</v>
      </c>
      <c r="E19" s="425" t="n">
        <v>123.62626671</v>
      </c>
      <c r="F19" s="424" t="n">
        <v>109</v>
      </c>
      <c r="G19" s="425" t="n">
        <v>91.48468776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409.64211534</v>
      </c>
      <c r="E9" s="438" t="n">
        <v>310.87188617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22.83383039</v>
      </c>
      <c r="E10" s="440" t="n">
        <v>12.69325424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70.82444699</v>
      </c>
      <c r="H16" s="490" t="n">
        <v>336.17826954</v>
      </c>
      <c r="I16" s="490" t="n">
        <v>25.4732292</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53.0126296</v>
      </c>
      <c r="H17" s="492" t="n">
        <v>251.62023928</v>
      </c>
      <c r="I17" s="492" t="n">
        <v>18.93227153</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70.82444699</v>
      </c>
      <c r="H18" s="490" t="n">
        <v>336.17826954</v>
      </c>
      <c r="I18" s="490" t="n">
        <v>25.4732292</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53.0126296</v>
      </c>
      <c r="H19" s="492" t="n">
        <v>251.62023928</v>
      </c>
      <c r="I19" s="492" t="n">
        <v>18.93227153</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12</v>
      </c>
      <c r="F13" s="490" t="n">
        <v>0</v>
      </c>
      <c r="G13" s="490" t="n">
        <v>0</v>
      </c>
      <c r="H13" s="490" t="n">
        <v>0</v>
      </c>
      <c r="I13" s="535" t="n">
        <v>12</v>
      </c>
    </row>
    <row customHeight="1" ht="12.8" r="14" s="349">
      <c r="B14" s="604" t="n"/>
      <c r="C14" s="439" t="n"/>
      <c r="D14" s="439">
        <f>"Jahr "&amp;(AktJahr-1)</f>
        <v/>
      </c>
      <c r="E14" s="536" t="n">
        <v>9</v>
      </c>
      <c r="F14" s="539" t="n">
        <v>0</v>
      </c>
      <c r="G14" s="539" t="n">
        <v>0</v>
      </c>
      <c r="H14" s="539" t="n">
        <v>0</v>
      </c>
      <c r="I14" s="541" t="n">
        <v>9</v>
      </c>
    </row>
    <row customHeight="1" ht="12.8" r="15" s="349">
      <c r="B15" s="604" t="inlineStr">
        <is>
          <t>DE</t>
        </is>
      </c>
      <c r="C15" s="488" t="inlineStr">
        <is>
          <t>Germany</t>
        </is>
      </c>
      <c r="D15" s="489">
        <f>$D$13</f>
        <v/>
      </c>
      <c r="E15" s="531" t="n">
        <v>12</v>
      </c>
      <c r="F15" s="490" t="n">
        <v>0</v>
      </c>
      <c r="G15" s="490" t="n">
        <v>0</v>
      </c>
      <c r="H15" s="490" t="n">
        <v>0</v>
      </c>
      <c r="I15" s="535" t="n">
        <v>12</v>
      </c>
    </row>
    <row customHeight="1" ht="12.8" r="16" s="349">
      <c r="B16" s="604" t="n"/>
      <c r="C16" s="439" t="n"/>
      <c r="D16" s="439">
        <f>$D$14</f>
        <v/>
      </c>
      <c r="E16" s="536" t="n">
        <v>9</v>
      </c>
      <c r="F16" s="539" t="n">
        <v>0</v>
      </c>
      <c r="G16" s="539" t="n">
        <v>0</v>
      </c>
      <c r="H16" s="539" t="n">
        <v>0</v>
      </c>
      <c r="I16" s="541" t="n">
        <v>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