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57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Aareal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Paulinenstraße 15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65189 Wiesbaden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+49 611 348 - 0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+49 611 348 - 2549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aareal@aareal-bank.com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www.aareal-bank.com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10563.3</v>
      </c>
      <c r="E21" s="373" t="n">
        <v>10861.7</v>
      </c>
      <c r="F21" s="372" t="n">
        <v>11295.4</v>
      </c>
      <c r="G21" s="373" t="n">
        <v>11644.4</v>
      </c>
      <c r="H21" s="372" t="n">
        <v>11827.2</v>
      </c>
      <c r="I21" s="373" t="n">
        <v>12142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11898.1</v>
      </c>
      <c r="E23" s="381" t="n">
        <v>12443.3</v>
      </c>
      <c r="F23" s="380" t="n">
        <v>12784.9</v>
      </c>
      <c r="G23" s="381" t="n">
        <v>13378.3</v>
      </c>
      <c r="H23" s="380" t="n">
        <v>12841.5</v>
      </c>
      <c r="I23" s="381" t="n">
        <v>13602.2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119.1</v>
      </c>
      <c r="E24" s="385" t="n">
        <v>129.5</v>
      </c>
      <c r="F24" s="384" t="n">
        <v>197.4</v>
      </c>
      <c r="G24" s="385" t="n">
        <v>225.2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1334.8</v>
      </c>
      <c r="E28" s="395" t="n">
        <v>1581.6</v>
      </c>
      <c r="F28" s="394" t="n">
        <v>1489.5</v>
      </c>
      <c r="G28" s="395" t="n">
        <v>1733.9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1759.1</v>
      </c>
      <c r="E34" s="373" t="n">
        <v>2255.5</v>
      </c>
      <c r="F34" s="372" t="n">
        <v>2280.4</v>
      </c>
      <c r="G34" s="373" t="n">
        <v>2879.5</v>
      </c>
      <c r="H34" s="372" t="n">
        <v>2170.6</v>
      </c>
      <c r="I34" s="373" t="n">
        <v>2739.5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1952.1</v>
      </c>
      <c r="E36" s="381" t="n">
        <v>2445.1</v>
      </c>
      <c r="F36" s="380" t="n">
        <v>2797.9</v>
      </c>
      <c r="G36" s="381" t="n">
        <v>3367.6</v>
      </c>
      <c r="H36" s="380" t="n">
        <v>2557</v>
      </c>
      <c r="I36" s="381" t="n">
        <v>3105.7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77.8</v>
      </c>
      <c r="G37" s="385" t="n">
        <v>106.9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193</v>
      </c>
      <c r="E41" s="395" t="n">
        <v>189.6</v>
      </c>
      <c r="F41" s="394" t="n">
        <v>517.5</v>
      </c>
      <c r="G41" s="395" t="n">
        <v>488.1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30</v>
      </c>
      <c r="F13" s="483" t="n">
        <v>0</v>
      </c>
      <c r="G13" s="483" t="n">
        <v>30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30</v>
      </c>
      <c r="F14" s="528" t="n">
        <v>0</v>
      </c>
      <c r="G14" s="528" t="n">
        <v>30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15</v>
      </c>
      <c r="F15" s="483" t="n">
        <v>0</v>
      </c>
      <c r="G15" s="483" t="n">
        <v>15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15</v>
      </c>
      <c r="F16" s="528" t="n">
        <v>0</v>
      </c>
      <c r="G16" s="528" t="n">
        <v>15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15</v>
      </c>
      <c r="F47" s="483" t="n">
        <v>0</v>
      </c>
      <c r="G47" s="483" t="n">
        <v>15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15</v>
      </c>
      <c r="F48" s="528" t="n">
        <v>0</v>
      </c>
      <c r="G48" s="528" t="n">
        <v>15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10563.3</v>
      </c>
      <c r="E9" s="605" t="n">
        <v>10861.7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66.40000000000001</v>
      </c>
      <c r="E10" s="611" t="n">
        <v>74.3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11898.1</v>
      </c>
      <c r="E12" s="617" t="n">
        <v>12443.3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53.6</v>
      </c>
      <c r="E16" s="621" t="n">
        <v>54.9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10.2</v>
      </c>
      <c r="E17" s="621" t="n">
        <v>77.8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11.1</v>
      </c>
      <c r="E18" s="621" t="n">
        <v>15.2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2.4</v>
      </c>
      <c r="E20" s="621" t="n">
        <v>-16.9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382.6</v>
      </c>
      <c r="E21" s="621" t="n">
        <v>192.2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55.6</v>
      </c>
      <c r="E25" s="621" t="n">
        <v>21.7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361.6</v>
      </c>
      <c r="E26" s="621" t="n">
        <v>-61.2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41.1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4.8</v>
      </c>
      <c r="E28" s="621" t="n">
        <v>5.3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55.7</v>
      </c>
      <c r="E29" s="621" t="n">
        <v>55.6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33.3</v>
      </c>
      <c r="E30" s="630" t="n">
        <v>34.8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1759.1</v>
      </c>
      <c r="E34" s="635" t="n">
        <v>2255.5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78.59999999999999</v>
      </c>
      <c r="E35" s="611" t="n">
        <v>83.40000000000001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1952.1</v>
      </c>
      <c r="E37" s="638" t="n">
        <v>2445.1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88.8</v>
      </c>
      <c r="E41" s="621" t="n">
        <v>88.5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53.7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08.07.2020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AAR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Aareal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764.1</v>
      </c>
      <c r="E11" s="420" t="n">
        <v>689.8</v>
      </c>
      <c r="F11" s="419" t="n">
        <v>617.9</v>
      </c>
      <c r="G11" s="420" t="n">
        <v>1156.8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318.1</v>
      </c>
      <c r="E12" s="420" t="n">
        <v>727.8</v>
      </c>
      <c r="F12" s="419" t="n">
        <v>697.3</v>
      </c>
      <c r="G12" s="420" t="n">
        <v>750.5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1073.4</v>
      </c>
      <c r="E13" s="420" t="n">
        <v>1221.8</v>
      </c>
      <c r="F13" s="419" t="n">
        <v>744</v>
      </c>
      <c r="G13" s="420" t="n">
        <v>897.1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971.9</v>
      </c>
      <c r="E14" s="422" t="n">
        <v>882</v>
      </c>
      <c r="F14" s="421" t="n">
        <v>218.2</v>
      </c>
      <c r="G14" s="422" t="n">
        <v>783.1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1956.8</v>
      </c>
      <c r="E15" s="422" t="n">
        <v>2155.6</v>
      </c>
      <c r="F15" s="421" t="n">
        <v>2041.6</v>
      </c>
      <c r="G15" s="422" t="n">
        <v>2098.7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1608.5</v>
      </c>
      <c r="E16" s="422" t="n">
        <v>2313.9</v>
      </c>
      <c r="F16" s="421" t="n">
        <v>1977.8</v>
      </c>
      <c r="G16" s="422" t="n">
        <v>2385.5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777.2</v>
      </c>
      <c r="E17" s="422" t="n">
        <v>1955.9</v>
      </c>
      <c r="F17" s="421" t="n">
        <v>1596.5</v>
      </c>
      <c r="G17" s="422" t="n">
        <v>1736.6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2864.9</v>
      </c>
      <c r="E18" s="420" t="n">
        <v>1927.7</v>
      </c>
      <c r="F18" s="419" t="n">
        <v>2693.2</v>
      </c>
      <c r="G18" s="420" t="n">
        <v>2604.7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228.4</v>
      </c>
      <c r="E19" s="420" t="n">
        <v>23.6</v>
      </c>
      <c r="F19" s="419" t="n">
        <v>275.2</v>
      </c>
      <c r="G19" s="420" t="n">
        <v>30.3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226.2</v>
      </c>
      <c r="E24" s="420" t="n">
        <v>51.4</v>
      </c>
      <c r="F24" s="419" t="n">
        <v>182.1</v>
      </c>
      <c r="G24" s="420" t="n">
        <v>206.5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45.3</v>
      </c>
      <c r="E25" s="420" t="n">
        <v>53.1</v>
      </c>
      <c r="F25" s="419" t="n">
        <v>314.5</v>
      </c>
      <c r="G25" s="420" t="n">
        <v>178.8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94</v>
      </c>
      <c r="E26" s="420" t="n">
        <v>101.4</v>
      </c>
      <c r="F26" s="419" t="n">
        <v>226.1</v>
      </c>
      <c r="G26" s="420" t="n">
        <v>31.3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27.1</v>
      </c>
      <c r="E27" s="422" t="n">
        <v>28.6</v>
      </c>
      <c r="F27" s="421" t="n">
        <v>45.3</v>
      </c>
      <c r="G27" s="422" t="n">
        <v>53.1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208.7</v>
      </c>
      <c r="E28" s="422" t="n">
        <v>318.9</v>
      </c>
      <c r="F28" s="421" t="n">
        <v>121.1</v>
      </c>
      <c r="G28" s="422" t="n">
        <v>104.9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105.7</v>
      </c>
      <c r="E29" s="422" t="n">
        <v>131</v>
      </c>
      <c r="F29" s="421" t="n">
        <v>208.7</v>
      </c>
      <c r="G29" s="422" t="n">
        <v>393.8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189.3</v>
      </c>
      <c r="E30" s="422" t="n">
        <v>29.3</v>
      </c>
      <c r="F30" s="421" t="n">
        <v>105.7</v>
      </c>
      <c r="G30" s="422" t="n">
        <v>131.5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568.5</v>
      </c>
      <c r="E31" s="420" t="n">
        <v>310.5</v>
      </c>
      <c r="F31" s="419" t="n">
        <v>750.8</v>
      </c>
      <c r="G31" s="420" t="n">
        <v>339.4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294.3</v>
      </c>
      <c r="E32" s="422" t="n">
        <v>927.9</v>
      </c>
      <c r="F32" s="421" t="n">
        <v>301.2</v>
      </c>
      <c r="G32" s="422" t="n">
        <v>1005.8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270</v>
      </c>
      <c r="E9" s="432" t="n">
        <v>349.7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54.9</v>
      </c>
      <c r="E10" s="432" t="n">
        <v>71.59999999999999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410.4</v>
      </c>
      <c r="E11" s="432" t="n">
        <v>526.5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10343.6</v>
      </c>
      <c r="E12" s="432" t="n">
        <v>9784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191.9</v>
      </c>
      <c r="E21" s="420" t="n">
        <v>192.5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543.6</v>
      </c>
      <c r="E22" s="435" t="n">
        <v>737.7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1186.6</v>
      </c>
      <c r="E23" s="440" t="n">
        <v>1484.9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0.1</v>
      </c>
      <c r="H16" s="483" t="n">
        <v>192.2</v>
      </c>
      <c r="I16" s="483" t="n">
        <v>605</v>
      </c>
      <c r="J16" s="483" t="n">
        <v>0</v>
      </c>
      <c r="K16" s="483" t="n">
        <v>0</v>
      </c>
      <c r="L16" s="483">
        <f>SUM(M16:R16)</f>
        <v/>
      </c>
      <c r="M16" s="483" t="n">
        <v>3482.1</v>
      </c>
      <c r="N16" s="483" t="n">
        <v>3343.3</v>
      </c>
      <c r="O16" s="483" t="n">
        <v>858</v>
      </c>
      <c r="P16" s="483" t="n">
        <v>2554.9</v>
      </c>
      <c r="Q16" s="483" t="n">
        <v>43.3</v>
      </c>
      <c r="R16" s="483" t="n">
        <v>0</v>
      </c>
      <c r="S16" s="484" t="n">
        <v>0.7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0.1</v>
      </c>
      <c r="H17" s="485" t="n">
        <v>252.3</v>
      </c>
      <c r="I17" s="485" t="n">
        <v>751.3</v>
      </c>
      <c r="J17" s="485" t="n">
        <v>0</v>
      </c>
      <c r="K17" s="485" t="n">
        <v>0</v>
      </c>
      <c r="L17" s="485">
        <f>SUM(M17:R17)</f>
        <v/>
      </c>
      <c r="M17" s="485" t="n">
        <v>3004.4</v>
      </c>
      <c r="N17" s="485" t="n">
        <v>3390.5</v>
      </c>
      <c r="O17" s="485" t="n">
        <v>675.8</v>
      </c>
      <c r="P17" s="485" t="n">
        <v>2657.4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0.1</v>
      </c>
      <c r="H18" s="483" t="n">
        <v>192.2</v>
      </c>
      <c r="I18" s="483" t="n">
        <v>458</v>
      </c>
      <c r="J18" s="483" t="n">
        <v>0</v>
      </c>
      <c r="K18" s="483" t="n">
        <v>0</v>
      </c>
      <c r="L18" s="483">
        <f>SUM(M18:R18)</f>
        <v/>
      </c>
      <c r="M18" s="483" t="n">
        <v>276.4</v>
      </c>
      <c r="N18" s="483" t="n">
        <v>484.2</v>
      </c>
      <c r="O18" s="483" t="n">
        <v>225.4</v>
      </c>
      <c r="P18" s="483" t="n">
        <v>276.1</v>
      </c>
      <c r="Q18" s="483" t="n">
        <v>0</v>
      </c>
      <c r="R18" s="483" t="n">
        <v>0</v>
      </c>
      <c r="S18" s="484" t="n">
        <v>0.1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0.1</v>
      </c>
      <c r="H19" s="485" t="n">
        <v>252.3</v>
      </c>
      <c r="I19" s="485" t="n">
        <v>499.8</v>
      </c>
      <c r="J19" s="485" t="n">
        <v>0</v>
      </c>
      <c r="K19" s="485" t="n">
        <v>0</v>
      </c>
      <c r="L19" s="485">
        <f>SUM(M19:R19)</f>
        <v/>
      </c>
      <c r="M19" s="485" t="n">
        <v>365.3</v>
      </c>
      <c r="N19" s="485" t="n">
        <v>296</v>
      </c>
      <c r="O19" s="485" t="n">
        <v>156.1</v>
      </c>
      <c r="P19" s="485" t="n">
        <v>353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58.9</v>
      </c>
      <c r="N20" s="483" t="n">
        <v>66.59999999999999</v>
      </c>
      <c r="O20" s="483" t="n">
        <v>1.9</v>
      </c>
      <c r="P20" s="483" t="n">
        <v>58.1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98.8</v>
      </c>
      <c r="N21" s="485" t="n">
        <v>93.59999999999999</v>
      </c>
      <c r="O21" s="485" t="n">
        <v>1.9</v>
      </c>
      <c r="P21" s="485" t="n">
        <v>18.1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21.9</v>
      </c>
      <c r="P24" s="483" t="n">
        <v>0.7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15.5</v>
      </c>
      <c r="N25" s="485" t="n">
        <v>0</v>
      </c>
      <c r="O25" s="485" t="n">
        <v>21.8</v>
      </c>
      <c r="P25" s="485" t="n">
        <v>33.5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18.7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18.7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58.4</v>
      </c>
      <c r="N28" s="483" t="n">
        <v>200</v>
      </c>
      <c r="O28" s="483" t="n">
        <v>54.5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58.4</v>
      </c>
      <c r="N29" s="485" t="n">
        <v>235.1</v>
      </c>
      <c r="O29" s="485" t="n">
        <v>35.3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857.1</v>
      </c>
      <c r="N30" s="483" t="n">
        <v>116.1</v>
      </c>
      <c r="O30" s="483" t="n">
        <v>56.3</v>
      </c>
      <c r="P30" s="483" t="n">
        <v>79.3</v>
      </c>
      <c r="Q30" s="483" t="n">
        <v>36.2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712</v>
      </c>
      <c r="N31" s="485" t="n">
        <v>116.1</v>
      </c>
      <c r="O31" s="485" t="n">
        <v>58.9</v>
      </c>
      <c r="P31" s="485" t="n">
        <v>155.6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107</v>
      </c>
      <c r="J34" s="483" t="n">
        <v>0</v>
      </c>
      <c r="K34" s="483" t="n">
        <v>0</v>
      </c>
      <c r="L34" s="483">
        <f>SUM(M34:R34)</f>
        <v/>
      </c>
      <c r="M34" s="483" t="n">
        <v>166.3</v>
      </c>
      <c r="N34" s="483" t="n">
        <v>604.7</v>
      </c>
      <c r="O34" s="483" t="n">
        <v>152.5</v>
      </c>
      <c r="P34" s="483" t="n">
        <v>567.3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160.4</v>
      </c>
      <c r="J35" s="485" t="n">
        <v>0</v>
      </c>
      <c r="K35" s="485" t="n">
        <v>0</v>
      </c>
      <c r="L35" s="485">
        <f>SUM(M35:R35)</f>
        <v/>
      </c>
      <c r="M35" s="485" t="n">
        <v>169.2</v>
      </c>
      <c r="N35" s="485" t="n">
        <v>680.6</v>
      </c>
      <c r="O35" s="485" t="n">
        <v>102.8</v>
      </c>
      <c r="P35" s="485" t="n">
        <v>572.4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82.90000000000001</v>
      </c>
      <c r="N38" s="483" t="n">
        <v>322.8</v>
      </c>
      <c r="O38" s="483" t="n">
        <v>69.5</v>
      </c>
      <c r="P38" s="483" t="n">
        <v>83.7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54</v>
      </c>
      <c r="J39" s="485" t="n">
        <v>0</v>
      </c>
      <c r="K39" s="485" t="n">
        <v>0</v>
      </c>
      <c r="L39" s="485">
        <f>SUM(M39:R39)</f>
        <v/>
      </c>
      <c r="M39" s="485" t="n">
        <v>101.6</v>
      </c>
      <c r="N39" s="485" t="n">
        <v>426.6</v>
      </c>
      <c r="O39" s="485" t="n">
        <v>54.4</v>
      </c>
      <c r="P39" s="485" t="n">
        <v>117.7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4.5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4.5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49.3</v>
      </c>
      <c r="N48" s="483" t="n">
        <v>15.5</v>
      </c>
      <c r="O48" s="483" t="n">
        <v>36.6</v>
      </c>
      <c r="P48" s="483" t="n">
        <v>386.6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63.1</v>
      </c>
      <c r="N49" s="485" t="n">
        <v>15.6</v>
      </c>
      <c r="O49" s="485" t="n">
        <v>66.5</v>
      </c>
      <c r="P49" s="485" t="n">
        <v>480.3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122</v>
      </c>
      <c r="O50" s="483" t="n">
        <v>8</v>
      </c>
      <c r="P50" s="483" t="n">
        <v>14.7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122</v>
      </c>
      <c r="O51" s="485" t="n">
        <v>0</v>
      </c>
      <c r="P51" s="485" t="n">
        <v>6.9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73.8</v>
      </c>
      <c r="N52" s="483" t="n">
        <v>130.3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105.9</v>
      </c>
      <c r="N53" s="485" t="n">
        <v>139.2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140.7</v>
      </c>
      <c r="N58" s="483" t="n">
        <v>134.4</v>
      </c>
      <c r="O58" s="483" t="n">
        <v>139.7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123.6</v>
      </c>
      <c r="O59" s="485" t="n">
        <v>158.8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89.09999999999999</v>
      </c>
      <c r="N64" s="483" t="n">
        <v>570.7</v>
      </c>
      <c r="O64" s="483" t="n">
        <v>77.40000000000001</v>
      </c>
      <c r="P64" s="483" t="n">
        <v>52.9</v>
      </c>
      <c r="Q64" s="483" t="n">
        <v>7.1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89.09999999999999</v>
      </c>
      <c r="N65" s="485" t="n">
        <v>498.2</v>
      </c>
      <c r="O65" s="485" t="n">
        <v>19.3</v>
      </c>
      <c r="P65" s="485" t="n">
        <v>38.2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10.2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207.1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198.6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224.9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274.4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14.7</v>
      </c>
      <c r="J84" s="483" t="n">
        <v>0</v>
      </c>
      <c r="K84" s="483" t="n">
        <v>0</v>
      </c>
      <c r="L84" s="483">
        <f>SUM(M84:R84)</f>
        <v/>
      </c>
      <c r="M84" s="483" t="n">
        <v>1629.2</v>
      </c>
      <c r="N84" s="483" t="n">
        <v>557.3</v>
      </c>
      <c r="O84" s="483" t="n">
        <v>0</v>
      </c>
      <c r="P84" s="483" t="n">
        <v>588.8</v>
      </c>
      <c r="Q84" s="483" t="n">
        <v>0</v>
      </c>
      <c r="R84" s="483" t="n">
        <v>0</v>
      </c>
      <c r="S84" s="484" t="n">
        <v>0.6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37.1</v>
      </c>
      <c r="J85" s="485" t="n">
        <v>0</v>
      </c>
      <c r="K85" s="485" t="n">
        <v>0</v>
      </c>
      <c r="L85" s="485">
        <f>SUM(M85:R85)</f>
        <v/>
      </c>
      <c r="M85" s="485" t="n">
        <v>1225.5</v>
      </c>
      <c r="N85" s="485" t="n">
        <v>625.2</v>
      </c>
      <c r="O85" s="485" t="n">
        <v>0</v>
      </c>
      <c r="P85" s="485" t="n">
        <v>404.2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25.3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14.3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230</v>
      </c>
      <c r="H12" s="483" t="n">
        <v>1215.4</v>
      </c>
      <c r="I12" s="483" t="n">
        <v>326</v>
      </c>
      <c r="J12" s="484" t="n">
        <v>52.9</v>
      </c>
      <c r="K12" s="523" t="n">
        <v>70.09999999999999</v>
      </c>
      <c r="L12" s="483" t="n">
        <v>1.5</v>
      </c>
      <c r="M12" s="483" t="n">
        <v>26.1</v>
      </c>
      <c r="N12" s="484" t="n">
        <v>0.1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553.2</v>
      </c>
      <c r="H13" s="528" t="n">
        <v>1273.1</v>
      </c>
      <c r="I13" s="528" t="n">
        <v>343.7</v>
      </c>
      <c r="J13" s="529" t="n">
        <v>63.1</v>
      </c>
      <c r="K13" s="527" t="n">
        <v>100.2</v>
      </c>
      <c r="L13" s="528" t="n">
        <v>2</v>
      </c>
      <c r="M13" s="528" t="n">
        <v>79.59999999999999</v>
      </c>
      <c r="N13" s="529" t="n">
        <v>0.2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1060.4</v>
      </c>
      <c r="I14" s="483" t="n">
        <v>290.8</v>
      </c>
      <c r="J14" s="484" t="n">
        <v>27.9</v>
      </c>
      <c r="K14" s="523" t="n">
        <v>0.1</v>
      </c>
      <c r="L14" s="483" t="n">
        <v>1.5</v>
      </c>
      <c r="M14" s="483" t="n">
        <v>26.1</v>
      </c>
      <c r="N14" s="484" t="n">
        <v>0.1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1133.1</v>
      </c>
      <c r="I15" s="528" t="n">
        <v>323.1</v>
      </c>
      <c r="J15" s="529" t="n">
        <v>63.1</v>
      </c>
      <c r="K15" s="527" t="n">
        <v>0.2</v>
      </c>
      <c r="L15" s="528" t="n">
        <v>2</v>
      </c>
      <c r="M15" s="528" t="n">
        <v>79.59999999999999</v>
      </c>
      <c r="N15" s="529" t="n">
        <v>0.2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0.2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0.6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5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25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200</v>
      </c>
      <c r="H46" s="483" t="n">
        <v>25</v>
      </c>
      <c r="I46" s="483" t="n">
        <v>0</v>
      </c>
      <c r="J46" s="484" t="n">
        <v>0</v>
      </c>
      <c r="K46" s="523" t="n">
        <v>70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208.2</v>
      </c>
      <c r="H47" s="528" t="n">
        <v>25</v>
      </c>
      <c r="I47" s="528" t="n">
        <v>0</v>
      </c>
      <c r="J47" s="529" t="n">
        <v>0</v>
      </c>
      <c r="K47" s="527" t="n">
        <v>100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35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25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25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130</v>
      </c>
      <c r="I60" s="483" t="n">
        <v>15</v>
      </c>
      <c r="J60" s="484" t="n">
        <v>25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260</v>
      </c>
      <c r="H61" s="528" t="n">
        <v>115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20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20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700</v>
      </c>
      <c r="F13" s="483" t="n">
        <v>0</v>
      </c>
      <c r="G13" s="483" t="n">
        <v>0</v>
      </c>
      <c r="H13" s="483" t="n">
        <v>0</v>
      </c>
      <c r="I13" s="525" t="n">
        <v>700</v>
      </c>
    </row>
    <row customHeight="1" ht="12.8" r="14" s="344">
      <c r="B14" s="588" t="n"/>
      <c r="C14" s="433" t="n"/>
      <c r="D14" s="433">
        <f>"Jahr "&amp;(AktJahr-1)</f>
        <v/>
      </c>
      <c r="E14" s="530" t="n">
        <v>1582</v>
      </c>
      <c r="F14" s="528" t="n">
        <v>0</v>
      </c>
      <c r="G14" s="528" t="n">
        <v>0</v>
      </c>
      <c r="H14" s="528" t="n">
        <v>0</v>
      </c>
      <c r="I14" s="531" t="n">
        <v>1582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374</v>
      </c>
      <c r="F15" s="483" t="n">
        <v>0</v>
      </c>
      <c r="G15" s="483" t="n">
        <v>0</v>
      </c>
      <c r="H15" s="483" t="n">
        <v>0</v>
      </c>
      <c r="I15" s="525" t="n">
        <v>374</v>
      </c>
    </row>
    <row customHeight="1" ht="12.8" r="16" s="344">
      <c r="B16" s="588" t="n"/>
      <c r="C16" s="433" t="n"/>
      <c r="D16" s="433">
        <f>$D$14</f>
        <v/>
      </c>
      <c r="E16" s="530" t="n">
        <v>1348</v>
      </c>
      <c r="F16" s="528" t="n">
        <v>0</v>
      </c>
      <c r="G16" s="528" t="n">
        <v>0</v>
      </c>
      <c r="H16" s="528" t="n">
        <v>0</v>
      </c>
      <c r="I16" s="531" t="n">
        <v>1348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25</v>
      </c>
      <c r="F27" s="483" t="n">
        <v>0</v>
      </c>
      <c r="G27" s="483" t="n">
        <v>0</v>
      </c>
      <c r="H27" s="483" t="n">
        <v>0</v>
      </c>
      <c r="I27" s="525" t="n">
        <v>25</v>
      </c>
    </row>
    <row customHeight="1" ht="12.8" r="28" s="344">
      <c r="B28" s="588" t="n"/>
      <c r="C28" s="433" t="n"/>
      <c r="D28" s="433">
        <f>$D$14</f>
        <v/>
      </c>
      <c r="E28" s="530" t="n">
        <v>135</v>
      </c>
      <c r="F28" s="528" t="n">
        <v>0</v>
      </c>
      <c r="G28" s="528" t="n">
        <v>0</v>
      </c>
      <c r="H28" s="528" t="n">
        <v>0</v>
      </c>
      <c r="I28" s="531" t="n">
        <v>135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29</v>
      </c>
      <c r="F48" s="528" t="n">
        <v>0</v>
      </c>
      <c r="G48" s="528" t="n">
        <v>0</v>
      </c>
      <c r="H48" s="528" t="n">
        <v>0</v>
      </c>
      <c r="I48" s="531" t="n">
        <v>29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301</v>
      </c>
      <c r="F85" s="483" t="n">
        <v>0</v>
      </c>
      <c r="G85" s="483" t="n">
        <v>0</v>
      </c>
      <c r="H85" s="483" t="n">
        <v>0</v>
      </c>
      <c r="I85" s="525" t="n">
        <v>301</v>
      </c>
    </row>
    <row customHeight="1" ht="12.8" r="86" s="344">
      <c r="B86" s="588" t="n"/>
      <c r="C86" s="433" t="n"/>
      <c r="D86" s="433">
        <f>$D$14</f>
        <v/>
      </c>
      <c r="E86" s="530" t="n">
        <v>70</v>
      </c>
      <c r="F86" s="528" t="n">
        <v>0</v>
      </c>
      <c r="G86" s="528" t="n">
        <v>0</v>
      </c>
      <c r="H86" s="528" t="n">
        <v>0</v>
      </c>
      <c r="I86" s="531" t="n">
        <v>70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