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3048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Commerzbank AG</t>
        </is>
      </c>
      <c r="H2" s="4" t="n"/>
      <c r="I2" s="4" t="n"/>
    </row>
    <row r="3" ht="15" customHeight="1" s="418">
      <c r="G3" s="5" t="inlineStr">
        <is>
          <t>Kaiserplatz</t>
        </is>
      </c>
      <c r="H3" s="6" t="n"/>
      <c r="I3" s="6" t="n"/>
    </row>
    <row r="4" ht="15" customHeight="1" s="418">
      <c r="G4" s="5" t="inlineStr">
        <is>
          <t>60311 Frankfurt am Main</t>
        </is>
      </c>
      <c r="H4" s="6" t="n"/>
      <c r="I4" s="6" t="n"/>
      <c r="J4" s="7" t="n"/>
    </row>
    <row r="5" ht="15" customHeight="1" s="418">
      <c r="G5" s="5" t="inlineStr">
        <is>
          <t>Telefon: +49 40 37699 - 0</t>
        </is>
      </c>
      <c r="H5" s="6" t="n"/>
      <c r="I5" s="6" t="n"/>
      <c r="J5" s="7" t="n"/>
    </row>
    <row r="6" ht="15" customHeight="1" s="418">
      <c r="G6" s="5" t="inlineStr">
        <is>
          <t>Telefax: +49 40 37699 - 178</t>
        </is>
      </c>
      <c r="H6" s="6" t="n"/>
      <c r="I6" s="6" t="n"/>
      <c r="J6" s="7" t="n"/>
    </row>
    <row r="7" ht="15" customHeight="1" s="418">
      <c r="G7" s="5" t="inlineStr">
        <is>
          <t>E-Mail: info@commerzbank.com</t>
        </is>
      </c>
      <c r="H7" s="6" t="n"/>
      <c r="I7" s="6" t="n"/>
    </row>
    <row r="8" ht="14.1" customFormat="1" customHeight="1" s="8">
      <c r="A8" s="9" t="n"/>
      <c r="G8" s="5" t="inlineStr">
        <is>
          <t>Internet: www.commerzbank.com</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30635.7484087</v>
      </c>
      <c r="E21" s="370" t="n">
        <v>27614.50108918</v>
      </c>
      <c r="F21" s="369" t="n">
        <v>30202.23239182</v>
      </c>
      <c r="G21" s="370" t="n">
        <v>26365.29838102</v>
      </c>
      <c r="H21" s="369" t="n">
        <v>29059.09482013</v>
      </c>
      <c r="I21" s="370" t="n">
        <v>24097.63785209</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43168.6693865</v>
      </c>
      <c r="E23" s="374" t="n">
        <v>40975.77964781</v>
      </c>
      <c r="F23" s="373" t="n">
        <v>41215.54888442</v>
      </c>
      <c r="G23" s="374" t="n">
        <v>37974.68040182</v>
      </c>
      <c r="H23" s="373" t="n">
        <v>39149.38058088</v>
      </c>
      <c r="I23" s="374" t="n">
        <v>33119.0885939</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1203.96143591582</v>
      </c>
      <c r="E27" s="386" t="n">
        <v>1105.98216768374</v>
      </c>
      <c r="F27" s="385" t="n">
        <v>604.0446478364</v>
      </c>
      <c r="G27" s="386" t="n">
        <v>1038.87340446408</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11328.9595418842</v>
      </c>
      <c r="E29" s="391" t="n">
        <v>12255.2963909463</v>
      </c>
      <c r="F29" s="390" t="n">
        <v>10409.2718447636</v>
      </c>
      <c r="G29" s="391" t="n">
        <v>10570.5086163359</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12532.9209778</v>
      </c>
      <c r="E31" s="27" t="n">
        <v>13361.27855863</v>
      </c>
      <c r="F31" s="26" t="n">
        <v>11013.3164926</v>
      </c>
      <c r="G31" s="27" t="n">
        <v>11609.3820208</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9037.22999143</v>
      </c>
      <c r="E37" s="370" t="n">
        <v>8643.010005890001</v>
      </c>
      <c r="F37" s="369" t="n">
        <v>9603.97488034149</v>
      </c>
      <c r="G37" s="370" t="n">
        <v>9172.32512467788</v>
      </c>
      <c r="H37" s="369" t="n">
        <v>9214.98562314069</v>
      </c>
      <c r="I37" s="370" t="n">
        <v>8331.05678822377</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16285.51093196</v>
      </c>
      <c r="E39" s="374" t="n">
        <v>14752.53814981</v>
      </c>
      <c r="F39" s="373" t="n">
        <v>16742.9679106256</v>
      </c>
      <c r="G39" s="374" t="n">
        <v>15145.7641434378</v>
      </c>
      <c r="H39" s="373" t="n">
        <v>15520.4474493922</v>
      </c>
      <c r="I39" s="374" t="n">
        <v>12552.9744197106</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371.256269765528</v>
      </c>
      <c r="E43" s="386" t="n">
        <v>356.407412435737</v>
      </c>
      <c r="F43" s="385" t="n">
        <v>192.07949760683</v>
      </c>
      <c r="G43" s="386" t="n">
        <v>361.006891016476</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6877.02467076447</v>
      </c>
      <c r="E45" s="391" t="n">
        <v>5753.12073148426</v>
      </c>
      <c r="F45" s="390" t="n">
        <v>6946.91353267731</v>
      </c>
      <c r="G45" s="391" t="n">
        <v>5612.43212774347</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7248.28094052938</v>
      </c>
      <c r="E47" s="27" t="n">
        <v>6109.52814391853</v>
      </c>
      <c r="F47" s="26" t="n">
        <v>7138.99303028417</v>
      </c>
      <c r="G47" s="27" t="n">
        <v>5973.43901875995</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49</v>
      </c>
      <c r="E53" s="370" t="n">
        <v>59</v>
      </c>
      <c r="F53" s="369" t="n">
        <v>50.21749974</v>
      </c>
      <c r="G53" s="370" t="n">
        <v>60.6991184</v>
      </c>
      <c r="H53" s="369" t="n">
        <v>49.49815892</v>
      </c>
      <c r="I53" s="370" t="n">
        <v>56.12507609</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78.5</v>
      </c>
      <c r="E55" s="374" t="n">
        <v>79</v>
      </c>
      <c r="F55" s="373" t="n">
        <v>74.87557366999999</v>
      </c>
      <c r="G55" s="374" t="n">
        <v>73.30571787</v>
      </c>
      <c r="H55" s="373" t="n">
        <v>73.33370105</v>
      </c>
      <c r="I55" s="374" t="n">
        <v>66.01810415999999</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3.46204666899472</v>
      </c>
      <c r="E59" s="386" t="n">
        <v>4.18953895371845</v>
      </c>
      <c r="F59" s="385" t="n">
        <v>1.0043499948</v>
      </c>
      <c r="G59" s="386" t="n">
        <v>3.93658827926389</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26.0379533310053</v>
      </c>
      <c r="E61" s="391" t="n">
        <v>15.8104610462816</v>
      </c>
      <c r="F61" s="390" t="n">
        <v>23.6537239352</v>
      </c>
      <c r="G61" s="391" t="n">
        <v>8.670011190736121</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t="n">
        <v>28.94</v>
      </c>
      <c r="E63" s="27" t="n">
        <v>20</v>
      </c>
      <c r="F63" s="26" t="n">
        <v>24.1023327628</v>
      </c>
      <c r="G63" s="27" t="n">
        <v>12.60659947</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v>0</v>
      </c>
      <c r="G17" s="123" t="n">
        <v>0</v>
      </c>
      <c r="H17" s="84" t="n">
        <v>0</v>
      </c>
      <c r="I17" s="123" t="n">
        <v>0</v>
      </c>
      <c r="J17" s="84" t="n">
        <v>0</v>
      </c>
      <c r="K17" s="270" t="n">
        <v>0</v>
      </c>
    </row>
    <row r="18" ht="12.75" customHeight="1" s="418">
      <c r="B18" s="153" t="n"/>
      <c r="C18" s="55" t="n"/>
      <c r="D18" s="55">
        <f>$D$14</f>
        <v/>
      </c>
      <c r="E18" s="337" t="n">
        <v>0</v>
      </c>
      <c r="F18" s="126" t="n">
        <v>0</v>
      </c>
      <c r="G18" s="129" t="n">
        <v>0</v>
      </c>
      <c r="H18" s="126" t="n">
        <v>0</v>
      </c>
      <c r="I18" s="129" t="n">
        <v>0</v>
      </c>
      <c r="J18" s="126" t="n">
        <v>0</v>
      </c>
      <c r="K18" s="290" t="n">
        <v>0</v>
      </c>
    </row>
    <row r="19" ht="12.75" customHeight="1" s="418">
      <c r="B19" s="154" t="inlineStr">
        <is>
          <t>BG</t>
        </is>
      </c>
      <c r="C19" s="82" t="inlineStr">
        <is>
          <t>Bulgarien</t>
        </is>
      </c>
      <c r="D19" s="83">
        <f>$D$13</f>
        <v/>
      </c>
      <c r="E19" s="269" t="n">
        <v>0</v>
      </c>
      <c r="F19" s="84" t="n">
        <v>0</v>
      </c>
      <c r="G19" s="123" t="n">
        <v>0</v>
      </c>
      <c r="H19" s="84" t="n">
        <v>0</v>
      </c>
      <c r="I19" s="123" t="n">
        <v>0</v>
      </c>
      <c r="J19" s="84" t="n">
        <v>0</v>
      </c>
      <c r="K19" s="270" t="n">
        <v>0</v>
      </c>
    </row>
    <row r="20" ht="12.75" customHeight="1" s="418">
      <c r="B20" s="153" t="n"/>
      <c r="C20" s="55" t="n"/>
      <c r="D20" s="55">
        <f>$D$14</f>
        <v/>
      </c>
      <c r="E20" s="337" t="n">
        <v>0</v>
      </c>
      <c r="F20" s="126" t="n">
        <v>0</v>
      </c>
      <c r="G20" s="129" t="n">
        <v>0</v>
      </c>
      <c r="H20" s="126" t="n">
        <v>0</v>
      </c>
      <c r="I20" s="129" t="n">
        <v>0</v>
      </c>
      <c r="J20" s="126" t="n">
        <v>0</v>
      </c>
      <c r="K20" s="290" t="n">
        <v>0</v>
      </c>
    </row>
    <row r="21" ht="12.75" customHeight="1" s="418">
      <c r="B21" s="154" t="inlineStr">
        <is>
          <t>DK</t>
        </is>
      </c>
      <c r="C21" s="82" t="inlineStr">
        <is>
          <t>Dänemark</t>
        </is>
      </c>
      <c r="D21" s="83">
        <f>$D$13</f>
        <v/>
      </c>
      <c r="E21" s="269" t="n">
        <v>0</v>
      </c>
      <c r="F21" s="84" t="n">
        <v>0</v>
      </c>
      <c r="G21" s="123" t="n">
        <v>0</v>
      </c>
      <c r="H21" s="84" t="n">
        <v>0</v>
      </c>
      <c r="I21" s="123" t="n">
        <v>0</v>
      </c>
      <c r="J21" s="84" t="n">
        <v>0</v>
      </c>
      <c r="K21" s="270" t="n">
        <v>0</v>
      </c>
    </row>
    <row r="22" ht="12.75" customHeight="1" s="418">
      <c r="B22" s="153" t="n"/>
      <c r="C22" s="55" t="n"/>
      <c r="D22" s="55">
        <f>$D$14</f>
        <v/>
      </c>
      <c r="E22" s="337" t="n">
        <v>0</v>
      </c>
      <c r="F22" s="126" t="n">
        <v>0</v>
      </c>
      <c r="G22" s="129" t="n">
        <v>0</v>
      </c>
      <c r="H22" s="126" t="n">
        <v>0</v>
      </c>
      <c r="I22" s="129" t="n">
        <v>0</v>
      </c>
      <c r="J22" s="126" t="n">
        <v>0</v>
      </c>
      <c r="K22" s="290" t="n">
        <v>0</v>
      </c>
    </row>
    <row r="23" ht="12.75" customHeight="1" s="418">
      <c r="B23" s="154" t="inlineStr">
        <is>
          <t>EE</t>
        </is>
      </c>
      <c r="C23" s="82" t="inlineStr">
        <is>
          <t>Estland</t>
        </is>
      </c>
      <c r="D23" s="83">
        <f>$D$13</f>
        <v/>
      </c>
      <c r="E23" s="269" t="n">
        <v>0</v>
      </c>
      <c r="F23" s="84" t="n">
        <v>0</v>
      </c>
      <c r="G23" s="123" t="n">
        <v>0</v>
      </c>
      <c r="H23" s="84" t="n">
        <v>0</v>
      </c>
      <c r="I23" s="123" t="n">
        <v>0</v>
      </c>
      <c r="J23" s="84" t="n">
        <v>0</v>
      </c>
      <c r="K23" s="270" t="n">
        <v>0</v>
      </c>
    </row>
    <row r="24" ht="12.75" customHeight="1" s="418">
      <c r="B24" s="153" t="n"/>
      <c r="C24" s="55" t="n"/>
      <c r="D24" s="55">
        <f>$D$14</f>
        <v/>
      </c>
      <c r="E24" s="337" t="n">
        <v>0</v>
      </c>
      <c r="F24" s="126" t="n">
        <v>0</v>
      </c>
      <c r="G24" s="129" t="n">
        <v>0</v>
      </c>
      <c r="H24" s="126" t="n">
        <v>0</v>
      </c>
      <c r="I24" s="129" t="n">
        <v>0</v>
      </c>
      <c r="J24" s="126" t="n">
        <v>0</v>
      </c>
      <c r="K24" s="290" t="n">
        <v>0</v>
      </c>
    </row>
    <row r="25" ht="12.75" customHeight="1" s="418">
      <c r="B25" s="154" t="inlineStr">
        <is>
          <t>FI</t>
        </is>
      </c>
      <c r="C25" s="82" t="inlineStr">
        <is>
          <t>Finnland</t>
        </is>
      </c>
      <c r="D25" s="83">
        <f>$D$13</f>
        <v/>
      </c>
      <c r="E25" s="269" t="n">
        <v>0</v>
      </c>
      <c r="F25" s="84" t="n">
        <v>0</v>
      </c>
      <c r="G25" s="123" t="n">
        <v>0</v>
      </c>
      <c r="H25" s="84" t="n">
        <v>0</v>
      </c>
      <c r="I25" s="123" t="n">
        <v>0</v>
      </c>
      <c r="J25" s="84" t="n">
        <v>0</v>
      </c>
      <c r="K25" s="270" t="n">
        <v>0</v>
      </c>
    </row>
    <row r="26" ht="12.75" customHeight="1" s="418">
      <c r="B26" s="153" t="n"/>
      <c r="C26" s="55" t="n"/>
      <c r="D26" s="55">
        <f>$D$14</f>
        <v/>
      </c>
      <c r="E26" s="337" t="n">
        <v>0</v>
      </c>
      <c r="F26" s="126" t="n">
        <v>0</v>
      </c>
      <c r="G26" s="129" t="n">
        <v>0</v>
      </c>
      <c r="H26" s="126" t="n">
        <v>0</v>
      </c>
      <c r="I26" s="129" t="n">
        <v>0</v>
      </c>
      <c r="J26" s="126" t="n">
        <v>0</v>
      </c>
      <c r="K26" s="290" t="n">
        <v>0</v>
      </c>
    </row>
    <row r="27" ht="12.75" customHeight="1" s="418">
      <c r="B27" s="153" t="inlineStr">
        <is>
          <t>FR</t>
        </is>
      </c>
      <c r="C27" s="82" t="inlineStr">
        <is>
          <t>Frankreich</t>
        </is>
      </c>
      <c r="D27" s="83">
        <f>$D$13</f>
        <v/>
      </c>
      <c r="E27" s="269" t="n">
        <v>0</v>
      </c>
      <c r="F27" s="84" t="n">
        <v>0</v>
      </c>
      <c r="G27" s="123" t="n">
        <v>0</v>
      </c>
      <c r="H27" s="84" t="n">
        <v>0</v>
      </c>
      <c r="I27" s="123" t="n">
        <v>0</v>
      </c>
      <c r="J27" s="84" t="n">
        <v>0</v>
      </c>
      <c r="K27" s="270" t="n">
        <v>0</v>
      </c>
    </row>
    <row r="28" ht="12.75" customHeight="1" s="418">
      <c r="B28" s="153" t="n"/>
      <c r="C28" s="55" t="n"/>
      <c r="D28" s="55">
        <f>$D$14</f>
        <v/>
      </c>
      <c r="E28" s="337" t="n">
        <v>0</v>
      </c>
      <c r="F28" s="126" t="n">
        <v>0</v>
      </c>
      <c r="G28" s="129" t="n">
        <v>0</v>
      </c>
      <c r="H28" s="126" t="n">
        <v>0</v>
      </c>
      <c r="I28" s="129" t="n">
        <v>0</v>
      </c>
      <c r="J28" s="126" t="n">
        <v>0</v>
      </c>
      <c r="K28" s="290" t="n">
        <v>0</v>
      </c>
    </row>
    <row r="29" ht="12.75" customHeight="1" s="418">
      <c r="B29" s="153" t="inlineStr">
        <is>
          <t>GR</t>
        </is>
      </c>
      <c r="C29" s="82" t="inlineStr">
        <is>
          <t>Griechenland</t>
        </is>
      </c>
      <c r="D29" s="83">
        <f>$D$13</f>
        <v/>
      </c>
      <c r="E29" s="269" t="n">
        <v>0</v>
      </c>
      <c r="F29" s="84" t="n">
        <v>0</v>
      </c>
      <c r="G29" s="123" t="n">
        <v>0</v>
      </c>
      <c r="H29" s="84" t="n">
        <v>0</v>
      </c>
      <c r="I29" s="123" t="n">
        <v>0</v>
      </c>
      <c r="J29" s="84" t="n">
        <v>0</v>
      </c>
      <c r="K29" s="270" t="n">
        <v>0</v>
      </c>
    </row>
    <row r="30" ht="12.75" customHeight="1" s="418">
      <c r="B30" s="153" t="n"/>
      <c r="C30" s="55" t="n"/>
      <c r="D30" s="55">
        <f>$D$14</f>
        <v/>
      </c>
      <c r="E30" s="337" t="n">
        <v>0</v>
      </c>
      <c r="F30" s="126" t="n">
        <v>0</v>
      </c>
      <c r="G30" s="129" t="n">
        <v>0</v>
      </c>
      <c r="H30" s="126" t="n">
        <v>0</v>
      </c>
      <c r="I30" s="129" t="n">
        <v>0</v>
      </c>
      <c r="J30" s="126" t="n">
        <v>0</v>
      </c>
      <c r="K30" s="290" t="n">
        <v>0</v>
      </c>
    </row>
    <row r="31" ht="12.75" customHeight="1" s="418">
      <c r="B31" s="153" t="inlineStr">
        <is>
          <t>GB</t>
        </is>
      </c>
      <c r="C31" s="82" t="inlineStr">
        <is>
          <t>Großbritannien</t>
        </is>
      </c>
      <c r="D31" s="83">
        <f>$D$13</f>
        <v/>
      </c>
      <c r="E31" s="269" t="n">
        <v>0</v>
      </c>
      <c r="F31" s="84" t="n">
        <v>0</v>
      </c>
      <c r="G31" s="123" t="n">
        <v>0</v>
      </c>
      <c r="H31" s="84" t="n">
        <v>0</v>
      </c>
      <c r="I31" s="123" t="n">
        <v>0</v>
      </c>
      <c r="J31" s="84" t="n">
        <v>0</v>
      </c>
      <c r="K31" s="270" t="n">
        <v>0</v>
      </c>
    </row>
    <row r="32" ht="12.75" customHeight="1" s="418">
      <c r="B32" s="153" t="n"/>
      <c r="C32" s="55" t="n"/>
      <c r="D32" s="55">
        <f>$D$14</f>
        <v/>
      </c>
      <c r="E32" s="337" t="n">
        <v>0</v>
      </c>
      <c r="F32" s="126" t="n">
        <v>0</v>
      </c>
      <c r="G32" s="129" t="n">
        <v>0</v>
      </c>
      <c r="H32" s="126" t="n">
        <v>0</v>
      </c>
      <c r="I32" s="129" t="n">
        <v>0</v>
      </c>
      <c r="J32" s="126" t="n">
        <v>0</v>
      </c>
      <c r="K32" s="290" t="n">
        <v>0</v>
      </c>
    </row>
    <row r="33" ht="12.75" customHeight="1" s="418">
      <c r="B33" s="153" t="inlineStr">
        <is>
          <t>IE</t>
        </is>
      </c>
      <c r="C33" s="82" t="inlineStr">
        <is>
          <t>Irland</t>
        </is>
      </c>
      <c r="D33" s="83">
        <f>$D$13</f>
        <v/>
      </c>
      <c r="E33" s="269" t="n">
        <v>0</v>
      </c>
      <c r="F33" s="84" t="n">
        <v>0</v>
      </c>
      <c r="G33" s="123" t="n">
        <v>0</v>
      </c>
      <c r="H33" s="84" t="n">
        <v>0</v>
      </c>
      <c r="I33" s="123" t="n">
        <v>0</v>
      </c>
      <c r="J33" s="84" t="n">
        <v>0</v>
      </c>
      <c r="K33" s="270" t="n">
        <v>0</v>
      </c>
    </row>
    <row r="34" ht="12.75" customHeight="1" s="418">
      <c r="B34" s="153" t="n"/>
      <c r="C34" s="55" t="n"/>
      <c r="D34" s="55">
        <f>$D$14</f>
        <v/>
      </c>
      <c r="E34" s="337" t="n">
        <v>0</v>
      </c>
      <c r="F34" s="126" t="n">
        <v>0</v>
      </c>
      <c r="G34" s="129" t="n">
        <v>0</v>
      </c>
      <c r="H34" s="126" t="n">
        <v>0</v>
      </c>
      <c r="I34" s="129" t="n">
        <v>0</v>
      </c>
      <c r="J34" s="126" t="n">
        <v>0</v>
      </c>
      <c r="K34" s="290" t="n">
        <v>0</v>
      </c>
    </row>
    <row r="35" ht="12.75" customHeight="1" s="418">
      <c r="B35" s="153" t="inlineStr">
        <is>
          <t>IT</t>
        </is>
      </c>
      <c r="C35" s="82" t="inlineStr">
        <is>
          <t>Italien</t>
        </is>
      </c>
      <c r="D35" s="83">
        <f>$D$13</f>
        <v/>
      </c>
      <c r="E35" s="269" t="n">
        <v>0</v>
      </c>
      <c r="F35" s="84" t="n">
        <v>0</v>
      </c>
      <c r="G35" s="123" t="n">
        <v>0</v>
      </c>
      <c r="H35" s="84" t="n">
        <v>0</v>
      </c>
      <c r="I35" s="123" t="n">
        <v>0</v>
      </c>
      <c r="J35" s="84" t="n">
        <v>0</v>
      </c>
      <c r="K35" s="270" t="n">
        <v>0</v>
      </c>
    </row>
    <row r="36" ht="12.75" customHeight="1" s="418">
      <c r="B36" s="153" t="n"/>
      <c r="C36" s="55" t="n"/>
      <c r="D36" s="55">
        <f>$D$14</f>
        <v/>
      </c>
      <c r="E36" s="337" t="n">
        <v>0</v>
      </c>
      <c r="F36" s="126" t="n">
        <v>0</v>
      </c>
      <c r="G36" s="129" t="n">
        <v>0</v>
      </c>
      <c r="H36" s="126" t="n">
        <v>0</v>
      </c>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v>0</v>
      </c>
      <c r="G39" s="123" t="n">
        <v>0</v>
      </c>
      <c r="H39" s="84" t="n">
        <v>0</v>
      </c>
      <c r="I39" s="123" t="n">
        <v>0</v>
      </c>
      <c r="J39" s="84" t="n">
        <v>0</v>
      </c>
      <c r="K39" s="270" t="n">
        <v>0</v>
      </c>
    </row>
    <row r="40" ht="12.75" customHeight="1" s="418">
      <c r="B40" s="153" t="n"/>
      <c r="C40" s="55" t="n"/>
      <c r="D40" s="55">
        <f>$D$14</f>
        <v/>
      </c>
      <c r="E40" s="337" t="n">
        <v>0</v>
      </c>
      <c r="F40" s="126" t="n">
        <v>0</v>
      </c>
      <c r="G40" s="129" t="n">
        <v>0</v>
      </c>
      <c r="H40" s="126" t="n">
        <v>0</v>
      </c>
      <c r="I40" s="129" t="n">
        <v>0</v>
      </c>
      <c r="J40" s="126" t="n">
        <v>0</v>
      </c>
      <c r="K40" s="290" t="n">
        <v>0</v>
      </c>
    </row>
    <row r="41" ht="12.75" customHeight="1" s="418">
      <c r="B41" s="153" t="inlineStr">
        <is>
          <t>LT</t>
        </is>
      </c>
      <c r="C41" s="82" t="inlineStr">
        <is>
          <t>Litauen</t>
        </is>
      </c>
      <c r="D41" s="83">
        <f>$D$13</f>
        <v/>
      </c>
      <c r="E41" s="269" t="n">
        <v>0</v>
      </c>
      <c r="F41" s="84" t="n">
        <v>0</v>
      </c>
      <c r="G41" s="123" t="n">
        <v>0</v>
      </c>
      <c r="H41" s="84" t="n">
        <v>0</v>
      </c>
      <c r="I41" s="123" t="n">
        <v>0</v>
      </c>
      <c r="J41" s="84" t="n">
        <v>0</v>
      </c>
      <c r="K41" s="270" t="n">
        <v>0</v>
      </c>
    </row>
    <row r="42" ht="12.75" customHeight="1" s="418">
      <c r="B42" s="153" t="n"/>
      <c r="C42" s="55" t="n"/>
      <c r="D42" s="55">
        <f>$D$14</f>
        <v/>
      </c>
      <c r="E42" s="337" t="n">
        <v>0</v>
      </c>
      <c r="F42" s="126" t="n">
        <v>0</v>
      </c>
      <c r="G42" s="129" t="n">
        <v>0</v>
      </c>
      <c r="H42" s="126" t="n">
        <v>0</v>
      </c>
      <c r="I42" s="129" t="n">
        <v>0</v>
      </c>
      <c r="J42" s="126" t="n">
        <v>0</v>
      </c>
      <c r="K42" s="290" t="n">
        <v>0</v>
      </c>
    </row>
    <row r="43" ht="12.75" customHeight="1" s="418">
      <c r="B43" s="153" t="inlineStr">
        <is>
          <t>LU</t>
        </is>
      </c>
      <c r="C43" s="82" t="inlineStr">
        <is>
          <t>Luxemburg</t>
        </is>
      </c>
      <c r="D43" s="83">
        <f>$D$13</f>
        <v/>
      </c>
      <c r="E43" s="269" t="n">
        <v>0</v>
      </c>
      <c r="F43" s="84" t="n">
        <v>0</v>
      </c>
      <c r="G43" s="123" t="n">
        <v>0</v>
      </c>
      <c r="H43" s="84" t="n">
        <v>0</v>
      </c>
      <c r="I43" s="123" t="n">
        <v>0</v>
      </c>
      <c r="J43" s="84" t="n">
        <v>0</v>
      </c>
      <c r="K43" s="270" t="n">
        <v>0</v>
      </c>
    </row>
    <row r="44" ht="12.75" customHeight="1" s="418">
      <c r="B44" s="153" t="n"/>
      <c r="C44" s="55" t="n"/>
      <c r="D44" s="55">
        <f>$D$14</f>
        <v/>
      </c>
      <c r="E44" s="337" t="n">
        <v>0</v>
      </c>
      <c r="F44" s="126" t="n">
        <v>0</v>
      </c>
      <c r="G44" s="129" t="n">
        <v>0</v>
      </c>
      <c r="H44" s="126" t="n">
        <v>0</v>
      </c>
      <c r="I44" s="129" t="n">
        <v>0</v>
      </c>
      <c r="J44" s="126" t="n">
        <v>0</v>
      </c>
      <c r="K44" s="290" t="n">
        <v>0</v>
      </c>
    </row>
    <row r="45" ht="12.75" customHeight="1" s="418">
      <c r="B45" s="153" t="inlineStr">
        <is>
          <t>MT</t>
        </is>
      </c>
      <c r="C45" s="82" t="inlineStr">
        <is>
          <t>Malta</t>
        </is>
      </c>
      <c r="D45" s="83">
        <f>$D$13</f>
        <v/>
      </c>
      <c r="E45" s="269" t="n">
        <v>0</v>
      </c>
      <c r="F45" s="84" t="n">
        <v>0</v>
      </c>
      <c r="G45" s="123" t="n">
        <v>0</v>
      </c>
      <c r="H45" s="84" t="n">
        <v>0</v>
      </c>
      <c r="I45" s="123" t="n">
        <v>0</v>
      </c>
      <c r="J45" s="84" t="n">
        <v>0</v>
      </c>
      <c r="K45" s="270" t="n">
        <v>0</v>
      </c>
    </row>
    <row r="46" ht="12.75" customHeight="1" s="418">
      <c r="B46" s="153" t="n"/>
      <c r="C46" s="55" t="n"/>
      <c r="D46" s="55">
        <f>$D$14</f>
        <v/>
      </c>
      <c r="E46" s="337" t="n">
        <v>0</v>
      </c>
      <c r="F46" s="126" t="n">
        <v>0</v>
      </c>
      <c r="G46" s="129" t="n">
        <v>0</v>
      </c>
      <c r="H46" s="126" t="n">
        <v>0</v>
      </c>
      <c r="I46" s="129" t="n">
        <v>0</v>
      </c>
      <c r="J46" s="126" t="n">
        <v>0</v>
      </c>
      <c r="K46" s="290" t="n">
        <v>0</v>
      </c>
    </row>
    <row r="47" ht="12.75" customHeight="1" s="418">
      <c r="B47" s="153" t="inlineStr">
        <is>
          <t>NL</t>
        </is>
      </c>
      <c r="C47" s="82" t="inlineStr">
        <is>
          <t>Niederlande</t>
        </is>
      </c>
      <c r="D47" s="83">
        <f>$D$13</f>
        <v/>
      </c>
      <c r="E47" s="269" t="n">
        <v>0</v>
      </c>
      <c r="F47" s="84" t="n">
        <v>0</v>
      </c>
      <c r="G47" s="123" t="n">
        <v>0</v>
      </c>
      <c r="H47" s="84" t="n">
        <v>0</v>
      </c>
      <c r="I47" s="123" t="n">
        <v>0</v>
      </c>
      <c r="J47" s="84" t="n">
        <v>0</v>
      </c>
      <c r="K47" s="270" t="n">
        <v>0</v>
      </c>
    </row>
    <row r="48" ht="12.75" customHeight="1" s="418">
      <c r="B48" s="153" t="n"/>
      <c r="C48" s="55" t="n"/>
      <c r="D48" s="55">
        <f>$D$14</f>
        <v/>
      </c>
      <c r="E48" s="337" t="n">
        <v>0</v>
      </c>
      <c r="F48" s="126" t="n">
        <v>0</v>
      </c>
      <c r="G48" s="129" t="n">
        <v>0</v>
      </c>
      <c r="H48" s="126" t="n">
        <v>0</v>
      </c>
      <c r="I48" s="129" t="n">
        <v>0</v>
      </c>
      <c r="J48" s="126" t="n">
        <v>0</v>
      </c>
      <c r="K48" s="290" t="n">
        <v>0</v>
      </c>
    </row>
    <row r="49" ht="12.75" customHeight="1" s="418">
      <c r="B49" s="153" t="inlineStr">
        <is>
          <t>AT</t>
        </is>
      </c>
      <c r="C49" s="82" t="inlineStr">
        <is>
          <t>Österreich</t>
        </is>
      </c>
      <c r="D49" s="83">
        <f>$D$13</f>
        <v/>
      </c>
      <c r="E49" s="269" t="n">
        <v>0</v>
      </c>
      <c r="F49" s="84" t="n">
        <v>0</v>
      </c>
      <c r="G49" s="123" t="n">
        <v>0</v>
      </c>
      <c r="H49" s="84" t="n">
        <v>0</v>
      </c>
      <c r="I49" s="123" t="n">
        <v>0</v>
      </c>
      <c r="J49" s="84" t="n">
        <v>0</v>
      </c>
      <c r="K49" s="270" t="n">
        <v>0</v>
      </c>
    </row>
    <row r="50" ht="12.75" customHeight="1" s="418">
      <c r="B50" s="153" t="n"/>
      <c r="C50" s="55" t="n"/>
      <c r="D50" s="55">
        <f>$D$14</f>
        <v/>
      </c>
      <c r="E50" s="340" t="n">
        <v>0</v>
      </c>
      <c r="F50" s="294" t="n">
        <v>0</v>
      </c>
      <c r="G50" s="356" t="n">
        <v>0</v>
      </c>
      <c r="H50" s="294" t="n">
        <v>0</v>
      </c>
      <c r="I50" s="356" t="n">
        <v>0</v>
      </c>
      <c r="J50" s="294" t="n">
        <v>0</v>
      </c>
      <c r="K50" s="296" t="n">
        <v>0</v>
      </c>
    </row>
    <row r="51" ht="12.75" customHeight="1" s="418">
      <c r="B51" s="153" t="inlineStr">
        <is>
          <t>PL</t>
        </is>
      </c>
      <c r="C51" s="82" t="inlineStr">
        <is>
          <t>Polen</t>
        </is>
      </c>
      <c r="D51" s="83">
        <f>$D$13</f>
        <v/>
      </c>
      <c r="E51" s="359" t="n">
        <v>0</v>
      </c>
      <c r="F51" s="263" t="n">
        <v>0</v>
      </c>
      <c r="G51" s="264" t="n">
        <v>0</v>
      </c>
      <c r="H51" s="263" t="n">
        <v>0</v>
      </c>
      <c r="I51" s="264" t="n">
        <v>0</v>
      </c>
      <c r="J51" s="263" t="n">
        <v>0</v>
      </c>
      <c r="K51" s="264" t="n">
        <v>0</v>
      </c>
    </row>
    <row r="52" ht="12.75" customHeight="1" s="418">
      <c r="B52" s="153" t="n"/>
      <c r="C52" s="55" t="n"/>
      <c r="D52" s="55">
        <f>$D$14</f>
        <v/>
      </c>
      <c r="E52" s="128" t="n">
        <v>0</v>
      </c>
      <c r="F52" s="126" t="n">
        <v>0</v>
      </c>
      <c r="G52" s="127" t="n">
        <v>0</v>
      </c>
      <c r="H52" s="126" t="n">
        <v>0</v>
      </c>
      <c r="I52" s="127" t="n">
        <v>0</v>
      </c>
      <c r="J52" s="126" t="n">
        <v>0</v>
      </c>
      <c r="K52" s="127" t="n">
        <v>0</v>
      </c>
    </row>
    <row r="53" ht="12.75" customHeight="1" s="418">
      <c r="B53" s="153" t="inlineStr">
        <is>
          <t>PT</t>
        </is>
      </c>
      <c r="C53" s="82" t="inlineStr">
        <is>
          <t>Portugal</t>
        </is>
      </c>
      <c r="D53" s="83">
        <f>$D$13</f>
        <v/>
      </c>
      <c r="E53" s="122" t="n">
        <v>0</v>
      </c>
      <c r="F53" s="84" t="n">
        <v>0</v>
      </c>
      <c r="G53" s="85" t="n">
        <v>0</v>
      </c>
      <c r="H53" s="84" t="n">
        <v>0</v>
      </c>
      <c r="I53" s="85" t="n">
        <v>0</v>
      </c>
      <c r="J53" s="84" t="n">
        <v>0</v>
      </c>
      <c r="K53" s="85" t="n">
        <v>0</v>
      </c>
    </row>
    <row r="54" ht="12.75" customHeight="1" s="418">
      <c r="B54" s="153" t="n"/>
      <c r="C54" s="55" t="n"/>
      <c r="D54" s="55">
        <f>$D$14</f>
        <v/>
      </c>
      <c r="E54" s="128" t="n">
        <v>0</v>
      </c>
      <c r="F54" s="126" t="n">
        <v>0</v>
      </c>
      <c r="G54" s="127" t="n">
        <v>0</v>
      </c>
      <c r="H54" s="126" t="n">
        <v>0</v>
      </c>
      <c r="I54" s="127" t="n">
        <v>0</v>
      </c>
      <c r="J54" s="126" t="n">
        <v>0</v>
      </c>
      <c r="K54" s="127" t="n">
        <v>0</v>
      </c>
    </row>
    <row r="55" ht="12.75" customHeight="1" s="418">
      <c r="B55" s="153" t="inlineStr">
        <is>
          <t>RO</t>
        </is>
      </c>
      <c r="C55" s="82" t="inlineStr">
        <is>
          <t>Rumänien</t>
        </is>
      </c>
      <c r="D55" s="83">
        <f>$D$13</f>
        <v/>
      </c>
      <c r="E55" s="122" t="n">
        <v>0</v>
      </c>
      <c r="F55" s="84" t="n">
        <v>0</v>
      </c>
      <c r="G55" s="85" t="n">
        <v>0</v>
      </c>
      <c r="H55" s="84" t="n">
        <v>0</v>
      </c>
      <c r="I55" s="85" t="n">
        <v>0</v>
      </c>
      <c r="J55" s="84" t="n">
        <v>0</v>
      </c>
      <c r="K55" s="85" t="n">
        <v>0</v>
      </c>
    </row>
    <row r="56" ht="12.75" customHeight="1" s="418">
      <c r="B56" s="153" t="n"/>
      <c r="C56" s="55" t="n"/>
      <c r="D56" s="55">
        <f>$D$14</f>
        <v/>
      </c>
      <c r="E56" s="128" t="n">
        <v>0</v>
      </c>
      <c r="F56" s="126" t="n">
        <v>0</v>
      </c>
      <c r="G56" s="127" t="n">
        <v>0</v>
      </c>
      <c r="H56" s="126" t="n">
        <v>0</v>
      </c>
      <c r="I56" s="127" t="n">
        <v>0</v>
      </c>
      <c r="J56" s="126" t="n">
        <v>0</v>
      </c>
      <c r="K56" s="127" t="n">
        <v>0</v>
      </c>
    </row>
    <row r="57" ht="12.75" customHeight="1" s="418">
      <c r="B57" s="153" t="inlineStr">
        <is>
          <t>SE</t>
        </is>
      </c>
      <c r="C57" s="82" t="inlineStr">
        <is>
          <t>Schweden</t>
        </is>
      </c>
      <c r="D57" s="83">
        <f>$D$13</f>
        <v/>
      </c>
      <c r="E57" s="122" t="n">
        <v>0</v>
      </c>
      <c r="F57" s="84" t="n">
        <v>0</v>
      </c>
      <c r="G57" s="85" t="n">
        <v>0</v>
      </c>
      <c r="H57" s="84" t="n">
        <v>0</v>
      </c>
      <c r="I57" s="85" t="n">
        <v>0</v>
      </c>
      <c r="J57" s="84" t="n">
        <v>0</v>
      </c>
      <c r="K57" s="85" t="n">
        <v>0</v>
      </c>
    </row>
    <row r="58" ht="12.75" customHeight="1" s="418">
      <c r="B58" s="153" t="n"/>
      <c r="C58" s="55" t="n"/>
      <c r="D58" s="55">
        <f>$D$14</f>
        <v/>
      </c>
      <c r="E58" s="128" t="n">
        <v>0</v>
      </c>
      <c r="F58" s="126" t="n">
        <v>0</v>
      </c>
      <c r="G58" s="127" t="n">
        <v>0</v>
      </c>
      <c r="H58" s="126" t="n">
        <v>0</v>
      </c>
      <c r="I58" s="127" t="n">
        <v>0</v>
      </c>
      <c r="J58" s="126" t="n">
        <v>0</v>
      </c>
      <c r="K58" s="127" t="n">
        <v>0</v>
      </c>
    </row>
    <row r="59" ht="12.75" customHeight="1" s="418">
      <c r="B59" s="153" t="inlineStr">
        <is>
          <t>SK</t>
        </is>
      </c>
      <c r="C59" s="82" t="inlineStr">
        <is>
          <t>Slowakei</t>
        </is>
      </c>
      <c r="D59" s="83">
        <f>$D$13</f>
        <v/>
      </c>
      <c r="E59" s="122" t="n">
        <v>0</v>
      </c>
      <c r="F59" s="84" t="n">
        <v>0</v>
      </c>
      <c r="G59" s="85" t="n">
        <v>0</v>
      </c>
      <c r="H59" s="84" t="n">
        <v>0</v>
      </c>
      <c r="I59" s="85" t="n">
        <v>0</v>
      </c>
      <c r="J59" s="84" t="n">
        <v>0</v>
      </c>
      <c r="K59" s="85" t="n">
        <v>0</v>
      </c>
    </row>
    <row r="60" ht="12.75" customHeight="1" s="418">
      <c r="B60" s="153" t="n"/>
      <c r="C60" s="55" t="n"/>
      <c r="D60" s="55">
        <f>$D$14</f>
        <v/>
      </c>
      <c r="E60" s="128" t="n">
        <v>0</v>
      </c>
      <c r="F60" s="126" t="n">
        <v>0</v>
      </c>
      <c r="G60" s="127" t="n">
        <v>0</v>
      </c>
      <c r="H60" s="126" t="n">
        <v>0</v>
      </c>
      <c r="I60" s="127" t="n">
        <v>0</v>
      </c>
      <c r="J60" s="126" t="n">
        <v>0</v>
      </c>
      <c r="K60" s="127" t="n">
        <v>0</v>
      </c>
    </row>
    <row r="61" ht="12.75" customHeight="1" s="418">
      <c r="B61" s="153" t="inlineStr">
        <is>
          <t>SI</t>
        </is>
      </c>
      <c r="C61" s="82" t="inlineStr">
        <is>
          <t>Slowenien</t>
        </is>
      </c>
      <c r="D61" s="83">
        <f>$D$13</f>
        <v/>
      </c>
      <c r="E61" s="122" t="n">
        <v>0</v>
      </c>
      <c r="F61" s="84" t="n">
        <v>0</v>
      </c>
      <c r="G61" s="85" t="n">
        <v>0</v>
      </c>
      <c r="H61" s="84" t="n">
        <v>0</v>
      </c>
      <c r="I61" s="85" t="n">
        <v>0</v>
      </c>
      <c r="J61" s="84" t="n">
        <v>0</v>
      </c>
      <c r="K61" s="85" t="n">
        <v>0</v>
      </c>
    </row>
    <row r="62" ht="12.75" customHeight="1" s="418">
      <c r="B62" s="153" t="n"/>
      <c r="C62" s="55" t="n"/>
      <c r="D62" s="55">
        <f>$D$14</f>
        <v/>
      </c>
      <c r="E62" s="128" t="n">
        <v>0</v>
      </c>
      <c r="F62" s="126" t="n">
        <v>0</v>
      </c>
      <c r="G62" s="127" t="n">
        <v>0</v>
      </c>
      <c r="H62" s="126" t="n">
        <v>0</v>
      </c>
      <c r="I62" s="127" t="n">
        <v>0</v>
      </c>
      <c r="J62" s="126" t="n">
        <v>0</v>
      </c>
      <c r="K62" s="127" t="n">
        <v>0</v>
      </c>
    </row>
    <row r="63" ht="12.75" customHeight="1" s="418">
      <c r="B63" s="153" t="inlineStr">
        <is>
          <t>ES</t>
        </is>
      </c>
      <c r="C63" s="82" t="inlineStr">
        <is>
          <t>Spanien</t>
        </is>
      </c>
      <c r="D63" s="83">
        <f>$D$13</f>
        <v/>
      </c>
      <c r="E63" s="122" t="n">
        <v>0</v>
      </c>
      <c r="F63" s="84" t="n">
        <v>0</v>
      </c>
      <c r="G63" s="85" t="n">
        <v>0</v>
      </c>
      <c r="H63" s="84" t="n">
        <v>0</v>
      </c>
      <c r="I63" s="85" t="n">
        <v>0</v>
      </c>
      <c r="J63" s="84" t="n">
        <v>0</v>
      </c>
      <c r="K63" s="85" t="n">
        <v>0</v>
      </c>
    </row>
    <row r="64" ht="12.75" customHeight="1" s="418">
      <c r="B64" s="153" t="n"/>
      <c r="C64" s="55" t="n"/>
      <c r="D64" s="55">
        <f>$D$14</f>
        <v/>
      </c>
      <c r="E64" s="128" t="n">
        <v>0</v>
      </c>
      <c r="F64" s="126" t="n">
        <v>0</v>
      </c>
      <c r="G64" s="127" t="n">
        <v>0</v>
      </c>
      <c r="H64" s="126" t="n">
        <v>0</v>
      </c>
      <c r="I64" s="127" t="n">
        <v>0</v>
      </c>
      <c r="J64" s="126" t="n">
        <v>0</v>
      </c>
      <c r="K64" s="127" t="n">
        <v>0</v>
      </c>
    </row>
    <row r="65" ht="12.75" customHeight="1" s="418">
      <c r="B65" s="153" t="inlineStr">
        <is>
          <t>CZ</t>
        </is>
      </c>
      <c r="C65" s="82" t="inlineStr">
        <is>
          <t>Tschechien</t>
        </is>
      </c>
      <c r="D65" s="83">
        <f>$D$13</f>
        <v/>
      </c>
      <c r="E65" s="122" t="n">
        <v>0</v>
      </c>
      <c r="F65" s="84" t="n">
        <v>0</v>
      </c>
      <c r="G65" s="85" t="n">
        <v>0</v>
      </c>
      <c r="H65" s="84" t="n">
        <v>0</v>
      </c>
      <c r="I65" s="85" t="n">
        <v>0</v>
      </c>
      <c r="J65" s="84" t="n">
        <v>0</v>
      </c>
      <c r="K65" s="85" t="n">
        <v>0</v>
      </c>
    </row>
    <row r="66" ht="12.75" customHeight="1" s="418">
      <c r="B66" s="153" t="n"/>
      <c r="C66" s="55" t="n"/>
      <c r="D66" s="55">
        <f>$D$14</f>
        <v/>
      </c>
      <c r="E66" s="128" t="n">
        <v>0</v>
      </c>
      <c r="F66" s="126" t="n">
        <v>0</v>
      </c>
      <c r="G66" s="127" t="n">
        <v>0</v>
      </c>
      <c r="H66" s="126" t="n">
        <v>0</v>
      </c>
      <c r="I66" s="127" t="n">
        <v>0</v>
      </c>
      <c r="J66" s="126" t="n">
        <v>0</v>
      </c>
      <c r="K66" s="127" t="n">
        <v>0</v>
      </c>
    </row>
    <row r="67" ht="12.75" customHeight="1" s="418">
      <c r="B67" s="153" t="inlineStr">
        <is>
          <t>HU</t>
        </is>
      </c>
      <c r="C67" s="82" t="inlineStr">
        <is>
          <t>Ungarn</t>
        </is>
      </c>
      <c r="D67" s="83">
        <f>$D$13</f>
        <v/>
      </c>
      <c r="E67" s="122" t="n">
        <v>0</v>
      </c>
      <c r="F67" s="84" t="n">
        <v>0</v>
      </c>
      <c r="G67" s="85" t="n">
        <v>0</v>
      </c>
      <c r="H67" s="84" t="n">
        <v>0</v>
      </c>
      <c r="I67" s="85" t="n">
        <v>0</v>
      </c>
      <c r="J67" s="84" t="n">
        <v>0</v>
      </c>
      <c r="K67" s="85" t="n">
        <v>0</v>
      </c>
    </row>
    <row r="68" ht="12.75" customHeight="1" s="418">
      <c r="B68" s="153" t="n"/>
      <c r="C68" s="55" t="n"/>
      <c r="D68" s="55">
        <f>$D$14</f>
        <v/>
      </c>
      <c r="E68" s="128" t="n">
        <v>0</v>
      </c>
      <c r="F68" s="126" t="n">
        <v>0</v>
      </c>
      <c r="G68" s="127" t="n">
        <v>0</v>
      </c>
      <c r="H68" s="126" t="n">
        <v>0</v>
      </c>
      <c r="I68" s="127" t="n">
        <v>0</v>
      </c>
      <c r="J68" s="126" t="n">
        <v>0</v>
      </c>
      <c r="K68" s="127" t="n">
        <v>0</v>
      </c>
    </row>
    <row r="69" ht="12.75" customHeight="1" s="418">
      <c r="B69" s="153" t="inlineStr">
        <is>
          <t>CY</t>
        </is>
      </c>
      <c r="C69" s="82" t="inlineStr">
        <is>
          <t>Zypern</t>
        </is>
      </c>
      <c r="D69" s="83">
        <f>$D$13</f>
        <v/>
      </c>
      <c r="E69" s="122" t="n">
        <v>0</v>
      </c>
      <c r="F69" s="84" t="n">
        <v>0</v>
      </c>
      <c r="G69" s="85" t="n">
        <v>0</v>
      </c>
      <c r="H69" s="84" t="n">
        <v>0</v>
      </c>
      <c r="I69" s="85" t="n">
        <v>0</v>
      </c>
      <c r="J69" s="84" t="n">
        <v>0</v>
      </c>
      <c r="K69" s="85" t="n">
        <v>0</v>
      </c>
    </row>
    <row r="70" ht="12.75" customHeight="1" s="418">
      <c r="B70" s="153" t="n"/>
      <c r="C70" s="55" t="n"/>
      <c r="D70" s="55">
        <f>$D$14</f>
        <v/>
      </c>
      <c r="E70" s="128" t="n">
        <v>0</v>
      </c>
      <c r="F70" s="126" t="n">
        <v>0</v>
      </c>
      <c r="G70" s="127" t="n">
        <v>0</v>
      </c>
      <c r="H70" s="126" t="n">
        <v>0</v>
      </c>
      <c r="I70" s="127" t="n">
        <v>0</v>
      </c>
      <c r="J70" s="126" t="n">
        <v>0</v>
      </c>
      <c r="K70" s="127" t="n">
        <v>0</v>
      </c>
    </row>
    <row r="71" ht="12.75" customHeight="1" s="418">
      <c r="B71" s="153" t="inlineStr">
        <is>
          <t>IS</t>
        </is>
      </c>
      <c r="C71" s="82" t="inlineStr">
        <is>
          <t>Island</t>
        </is>
      </c>
      <c r="D71" s="83">
        <f>$D$13</f>
        <v/>
      </c>
      <c r="E71" s="122" t="n">
        <v>0</v>
      </c>
      <c r="F71" s="84" t="n">
        <v>0</v>
      </c>
      <c r="G71" s="85" t="n">
        <v>0</v>
      </c>
      <c r="H71" s="84" t="n">
        <v>0</v>
      </c>
      <c r="I71" s="85" t="n">
        <v>0</v>
      </c>
      <c r="J71" s="84" t="n">
        <v>0</v>
      </c>
      <c r="K71" s="85" t="n">
        <v>0</v>
      </c>
    </row>
    <row r="72" ht="12.75" customHeight="1" s="418">
      <c r="B72" s="153" t="n"/>
      <c r="C72" s="55" t="n"/>
      <c r="D72" s="55">
        <f>$D$14</f>
        <v/>
      </c>
      <c r="E72" s="128" t="n">
        <v>0</v>
      </c>
      <c r="F72" s="126" t="n">
        <v>0</v>
      </c>
      <c r="G72" s="127" t="n">
        <v>0</v>
      </c>
      <c r="H72" s="126" t="n">
        <v>0</v>
      </c>
      <c r="I72" s="127" t="n">
        <v>0</v>
      </c>
      <c r="J72" s="126" t="n">
        <v>0</v>
      </c>
      <c r="K72" s="127" t="n">
        <v>0</v>
      </c>
    </row>
    <row r="73" ht="12.75" customHeight="1" s="418">
      <c r="B73" s="153" t="inlineStr">
        <is>
          <t>LI</t>
        </is>
      </c>
      <c r="C73" s="82" t="inlineStr">
        <is>
          <t>Liechtenstein</t>
        </is>
      </c>
      <c r="D73" s="83">
        <f>$D$13</f>
        <v/>
      </c>
      <c r="E73" s="122" t="n">
        <v>0</v>
      </c>
      <c r="F73" s="84" t="n">
        <v>0</v>
      </c>
      <c r="G73" s="85" t="n">
        <v>0</v>
      </c>
      <c r="H73" s="84" t="n">
        <v>0</v>
      </c>
      <c r="I73" s="85" t="n">
        <v>0</v>
      </c>
      <c r="J73" s="84" t="n">
        <v>0</v>
      </c>
      <c r="K73" s="85" t="n">
        <v>0</v>
      </c>
    </row>
    <row r="74" ht="12.75" customHeight="1" s="418">
      <c r="B74" s="153" t="n"/>
      <c r="C74" s="55" t="n"/>
      <c r="D74" s="55">
        <f>$D$14</f>
        <v/>
      </c>
      <c r="E74" s="128" t="n">
        <v>0</v>
      </c>
      <c r="F74" s="126" t="n">
        <v>0</v>
      </c>
      <c r="G74" s="127" t="n">
        <v>0</v>
      </c>
      <c r="H74" s="126" t="n">
        <v>0</v>
      </c>
      <c r="I74" s="127" t="n">
        <v>0</v>
      </c>
      <c r="J74" s="126" t="n">
        <v>0</v>
      </c>
      <c r="K74" s="127" t="n">
        <v>0</v>
      </c>
    </row>
    <row r="75" ht="12.75" customHeight="1" s="418">
      <c r="B75" s="153" t="inlineStr">
        <is>
          <t>NO</t>
        </is>
      </c>
      <c r="C75" s="82" t="inlineStr">
        <is>
          <t>Norwegen</t>
        </is>
      </c>
      <c r="D75" s="83">
        <f>$D$13</f>
        <v/>
      </c>
      <c r="E75" s="122" t="n">
        <v>0</v>
      </c>
      <c r="F75" s="84" t="n">
        <v>0</v>
      </c>
      <c r="G75" s="85" t="n">
        <v>0</v>
      </c>
      <c r="H75" s="84" t="n">
        <v>0</v>
      </c>
      <c r="I75" s="85" t="n">
        <v>0</v>
      </c>
      <c r="J75" s="84" t="n">
        <v>0</v>
      </c>
      <c r="K75" s="85" t="n">
        <v>0</v>
      </c>
    </row>
    <row r="76" ht="12.75" customHeight="1" s="418">
      <c r="B76" s="153" t="n"/>
      <c r="C76" s="55" t="n"/>
      <c r="D76" s="55">
        <f>$D$14</f>
        <v/>
      </c>
      <c r="E76" s="128" t="n">
        <v>0</v>
      </c>
      <c r="F76" s="126" t="n">
        <v>0</v>
      </c>
      <c r="G76" s="127" t="n">
        <v>0</v>
      </c>
      <c r="H76" s="126" t="n">
        <v>0</v>
      </c>
      <c r="I76" s="127" t="n">
        <v>0</v>
      </c>
      <c r="J76" s="126" t="n">
        <v>0</v>
      </c>
      <c r="K76" s="127" t="n">
        <v>0</v>
      </c>
    </row>
    <row r="77" ht="12.75" customHeight="1" s="418">
      <c r="B77" s="153" t="inlineStr">
        <is>
          <t>CH</t>
        </is>
      </c>
      <c r="C77" s="82" t="inlineStr">
        <is>
          <t>Schweiz</t>
        </is>
      </c>
      <c r="D77" s="83">
        <f>$D$13</f>
        <v/>
      </c>
      <c r="E77" s="122" t="n">
        <v>0</v>
      </c>
      <c r="F77" s="84" t="n">
        <v>0</v>
      </c>
      <c r="G77" s="85" t="n">
        <v>0</v>
      </c>
      <c r="H77" s="84" t="n">
        <v>0</v>
      </c>
      <c r="I77" s="85" t="n">
        <v>0</v>
      </c>
      <c r="J77" s="84" t="n">
        <v>0</v>
      </c>
      <c r="K77" s="85" t="n">
        <v>0</v>
      </c>
    </row>
    <row r="78" ht="12.75" customHeight="1" s="418">
      <c r="B78" s="153" t="n"/>
      <c r="C78" s="55" t="n"/>
      <c r="D78" s="55">
        <f>$D$14</f>
        <v/>
      </c>
      <c r="E78" s="128" t="n">
        <v>0</v>
      </c>
      <c r="F78" s="126" t="n">
        <v>0</v>
      </c>
      <c r="G78" s="127" t="n">
        <v>0</v>
      </c>
      <c r="H78" s="126" t="n">
        <v>0</v>
      </c>
      <c r="I78" s="127" t="n">
        <v>0</v>
      </c>
      <c r="J78" s="126" t="n">
        <v>0</v>
      </c>
      <c r="K78" s="127" t="n">
        <v>0</v>
      </c>
    </row>
    <row r="79" ht="12.75" customHeight="1" s="418">
      <c r="B79" s="153" t="inlineStr">
        <is>
          <t>JP</t>
        </is>
      </c>
      <c r="C79" s="82" t="inlineStr">
        <is>
          <t>Japan</t>
        </is>
      </c>
      <c r="D79" s="83">
        <f>$D$13</f>
        <v/>
      </c>
      <c r="E79" s="122" t="n">
        <v>0</v>
      </c>
      <c r="F79" s="84" t="n">
        <v>0</v>
      </c>
      <c r="G79" s="85" t="n">
        <v>0</v>
      </c>
      <c r="H79" s="84" t="n">
        <v>0</v>
      </c>
      <c r="I79" s="85" t="n">
        <v>0</v>
      </c>
      <c r="J79" s="84" t="n">
        <v>0</v>
      </c>
      <c r="K79" s="85" t="n">
        <v>0</v>
      </c>
    </row>
    <row r="80" ht="12.75" customHeight="1" s="418">
      <c r="B80" s="153" t="n"/>
      <c r="C80" s="55" t="n"/>
      <c r="D80" s="55">
        <f>$D$14</f>
        <v/>
      </c>
      <c r="E80" s="128" t="n">
        <v>0</v>
      </c>
      <c r="F80" s="126" t="n">
        <v>0</v>
      </c>
      <c r="G80" s="127" t="n">
        <v>0</v>
      </c>
      <c r="H80" s="126" t="n">
        <v>0</v>
      </c>
      <c r="I80" s="127" t="n">
        <v>0</v>
      </c>
      <c r="J80" s="126" t="n">
        <v>0</v>
      </c>
      <c r="K80" s="127" t="n">
        <v>0</v>
      </c>
    </row>
    <row r="81" ht="12.75" customHeight="1" s="418">
      <c r="B81" s="153" t="inlineStr">
        <is>
          <t>CA</t>
        </is>
      </c>
      <c r="C81" s="82" t="inlineStr">
        <is>
          <t>Kanada</t>
        </is>
      </c>
      <c r="D81" s="83">
        <f>$D$13</f>
        <v/>
      </c>
      <c r="E81" s="122" t="n">
        <v>0</v>
      </c>
      <c r="F81" s="84" t="n">
        <v>0</v>
      </c>
      <c r="G81" s="85" t="n">
        <v>0</v>
      </c>
      <c r="H81" s="84" t="n">
        <v>0</v>
      </c>
      <c r="I81" s="85" t="n">
        <v>0</v>
      </c>
      <c r="J81" s="84" t="n">
        <v>0</v>
      </c>
      <c r="K81" s="85" t="n">
        <v>0</v>
      </c>
    </row>
    <row r="82" ht="12.75" customHeight="1" s="418">
      <c r="B82" s="153" t="n"/>
      <c r="C82" s="55" t="n"/>
      <c r="D82" s="55">
        <f>$D$14</f>
        <v/>
      </c>
      <c r="E82" s="128" t="n">
        <v>0</v>
      </c>
      <c r="F82" s="126" t="n">
        <v>0</v>
      </c>
      <c r="G82" s="127" t="n">
        <v>0</v>
      </c>
      <c r="H82" s="126" t="n">
        <v>0</v>
      </c>
      <c r="I82" s="127" t="n">
        <v>0</v>
      </c>
      <c r="J82" s="126" t="n">
        <v>0</v>
      </c>
      <c r="K82" s="127" t="n">
        <v>0</v>
      </c>
    </row>
    <row r="83" ht="12.75" customHeight="1" s="418">
      <c r="B83" s="153" t="inlineStr">
        <is>
          <t>US</t>
        </is>
      </c>
      <c r="C83" s="82" t="inlineStr">
        <is>
          <t>USA</t>
        </is>
      </c>
      <c r="D83" s="83">
        <f>$D$13</f>
        <v/>
      </c>
      <c r="E83" s="122" t="n">
        <v>0</v>
      </c>
      <c r="F83" s="84" t="n">
        <v>0</v>
      </c>
      <c r="G83" s="85" t="n">
        <v>0</v>
      </c>
      <c r="H83" s="84" t="n">
        <v>0</v>
      </c>
      <c r="I83" s="85" t="n">
        <v>0</v>
      </c>
      <c r="J83" s="84" t="n">
        <v>0</v>
      </c>
      <c r="K83" s="85" t="n">
        <v>0</v>
      </c>
    </row>
    <row r="84" ht="12.75" customHeight="1" s="418">
      <c r="B84" s="153" t="n"/>
      <c r="C84" s="55" t="n"/>
      <c r="D84" s="55">
        <f>$D$14</f>
        <v/>
      </c>
      <c r="E84" s="128" t="n">
        <v>0</v>
      </c>
      <c r="F84" s="126" t="n">
        <v>0</v>
      </c>
      <c r="G84" s="127" t="n">
        <v>0</v>
      </c>
      <c r="H84" s="126" t="n">
        <v>0</v>
      </c>
      <c r="I84" s="127" t="n">
        <v>0</v>
      </c>
      <c r="J84" s="126" t="n">
        <v>0</v>
      </c>
      <c r="K84" s="127" t="n">
        <v>0</v>
      </c>
    </row>
    <row r="85" ht="12.75" customHeight="1" s="418">
      <c r="B85" s="153" t="inlineStr">
        <is>
          <t>$c</t>
        </is>
      </c>
      <c r="C85" s="82" t="inlineStr">
        <is>
          <t>sonstige OECD-Staaten</t>
        </is>
      </c>
      <c r="D85" s="83">
        <f>$D$13</f>
        <v/>
      </c>
      <c r="E85" s="122" t="n">
        <v>0</v>
      </c>
      <c r="F85" s="84" t="n">
        <v>0</v>
      </c>
      <c r="G85" s="85" t="n">
        <v>0</v>
      </c>
      <c r="H85" s="84" t="n">
        <v>0</v>
      </c>
      <c r="I85" s="85" t="n">
        <v>0</v>
      </c>
      <c r="J85" s="84" t="n">
        <v>0</v>
      </c>
      <c r="K85" s="85" t="n">
        <v>0</v>
      </c>
    </row>
    <row r="86" ht="12.75" customHeight="1" s="418">
      <c r="B86" s="153" t="n"/>
      <c r="C86" s="55" t="n"/>
      <c r="D86" s="55">
        <f>$D$14</f>
        <v/>
      </c>
      <c r="E86" s="128" t="n">
        <v>0</v>
      </c>
      <c r="F86" s="126" t="n">
        <v>0</v>
      </c>
      <c r="G86" s="127" t="n">
        <v>0</v>
      </c>
      <c r="H86" s="126" t="n">
        <v>0</v>
      </c>
      <c r="I86" s="127" t="n">
        <v>0</v>
      </c>
      <c r="J86" s="126" t="n">
        <v>0</v>
      </c>
      <c r="K86" s="127" t="n">
        <v>0</v>
      </c>
    </row>
    <row r="87" ht="12.75" customHeight="1" s="418">
      <c r="B87" s="153" t="inlineStr">
        <is>
          <t>$i</t>
        </is>
      </c>
      <c r="C87" s="82" t="inlineStr">
        <is>
          <t>EU-Institutionen</t>
        </is>
      </c>
      <c r="D87" s="83">
        <f>$D$13</f>
        <v/>
      </c>
      <c r="E87" s="122" t="n">
        <v>0</v>
      </c>
      <c r="F87" s="84" t="n">
        <v>0</v>
      </c>
      <c r="G87" s="85" t="n">
        <v>0</v>
      </c>
      <c r="H87" s="84" t="n">
        <v>0</v>
      </c>
      <c r="I87" s="85" t="n">
        <v>0</v>
      </c>
      <c r="J87" s="84" t="n">
        <v>0</v>
      </c>
      <c r="K87" s="85" t="n">
        <v>0</v>
      </c>
    </row>
    <row r="88" ht="12.75" customHeight="1" s="418">
      <c r="B88" s="153" t="n"/>
      <c r="C88" s="55" t="n"/>
      <c r="D88" s="55">
        <f>$D$14</f>
        <v/>
      </c>
      <c r="E88" s="128" t="n">
        <v>0</v>
      </c>
      <c r="F88" s="126" t="n">
        <v>0</v>
      </c>
      <c r="G88" s="127" t="n">
        <v>0</v>
      </c>
      <c r="H88" s="126" t="n">
        <v>0</v>
      </c>
      <c r="I88" s="127" t="n">
        <v>0</v>
      </c>
      <c r="J88" s="126" t="n">
        <v>0</v>
      </c>
      <c r="K88" s="127" t="n">
        <v>0</v>
      </c>
    </row>
    <row r="89" ht="12.75" customHeight="1" s="418">
      <c r="B89" s="153" t="inlineStr">
        <is>
          <t>$u</t>
        </is>
      </c>
      <c r="C89" s="82" t="inlineStr">
        <is>
          <t>übrige Staaten/Institutionen</t>
        </is>
      </c>
      <c r="D89" s="83">
        <f>$D$13</f>
        <v/>
      </c>
      <c r="E89" s="122" t="n">
        <v>0</v>
      </c>
      <c r="F89" s="84" t="n">
        <v>0</v>
      </c>
      <c r="G89" s="85" t="n">
        <v>0</v>
      </c>
      <c r="H89" s="84" t="n">
        <v>0</v>
      </c>
      <c r="I89" s="85" t="n">
        <v>0</v>
      </c>
      <c r="J89" s="84" t="n">
        <v>0</v>
      </c>
      <c r="K89" s="85" t="n">
        <v>0</v>
      </c>
    </row>
    <row r="90" ht="12.75" customHeight="1" s="418">
      <c r="B90" s="155" t="n"/>
      <c r="C90" s="156" t="n"/>
      <c r="D90" s="156">
        <f>$D$14</f>
        <v/>
      </c>
      <c r="E90" s="135" t="n">
        <v>0</v>
      </c>
      <c r="F90" s="133" t="n">
        <v>0</v>
      </c>
      <c r="G90" s="134" t="n">
        <v>0</v>
      </c>
      <c r="H90" s="133" t="n">
        <v>0</v>
      </c>
      <c r="I90" s="134" t="n">
        <v>0</v>
      </c>
      <c r="J90" s="133" t="n">
        <v>0</v>
      </c>
      <c r="K90" s="134"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78.5</v>
      </c>
      <c r="F13" s="84" t="n">
        <v>0</v>
      </c>
      <c r="G13" s="84" t="n">
        <v>0</v>
      </c>
      <c r="H13" s="123" t="n">
        <v>78.5</v>
      </c>
      <c r="I13" s="123" t="n">
        <v>0</v>
      </c>
      <c r="J13" s="270" t="n">
        <v>0</v>
      </c>
    </row>
    <row r="14" ht="12.75" customHeight="1" s="418">
      <c r="B14" s="153" t="n"/>
      <c r="C14" s="55" t="n"/>
      <c r="D14" s="55">
        <f>"Jahr "&amp;(AktJahr-1)</f>
        <v/>
      </c>
      <c r="E14" s="337" t="n">
        <v>79</v>
      </c>
      <c r="F14" s="126" t="n">
        <v>0</v>
      </c>
      <c r="G14" s="126" t="n">
        <v>0</v>
      </c>
      <c r="H14" s="129" t="n">
        <v>79</v>
      </c>
      <c r="I14" s="129" t="n">
        <v>0</v>
      </c>
      <c r="J14" s="290" t="n">
        <v>0</v>
      </c>
    </row>
    <row r="15" ht="12.75" customHeight="1" s="418">
      <c r="B15" s="153" t="inlineStr">
        <is>
          <t>DE</t>
        </is>
      </c>
      <c r="C15" s="82" t="inlineStr">
        <is>
          <t>Deutschland</t>
        </is>
      </c>
      <c r="D15" s="83">
        <f>$D$13</f>
        <v/>
      </c>
      <c r="E15" s="269" t="n">
        <v>71.5</v>
      </c>
      <c r="F15" s="84" t="n">
        <v>0</v>
      </c>
      <c r="G15" s="84" t="n">
        <v>0</v>
      </c>
      <c r="H15" s="123" t="n">
        <v>71.5</v>
      </c>
      <c r="I15" s="123" t="n">
        <v>0</v>
      </c>
      <c r="J15" s="270" t="n">
        <v>0</v>
      </c>
    </row>
    <row r="16" ht="12.75" customHeight="1" s="418">
      <c r="B16" s="153" t="n"/>
      <c r="C16" s="55" t="n"/>
      <c r="D16" s="55">
        <f>$D$14</f>
        <v/>
      </c>
      <c r="E16" s="337" t="n">
        <v>72</v>
      </c>
      <c r="F16" s="126" t="n">
        <v>0</v>
      </c>
      <c r="G16" s="126" t="n">
        <v>0</v>
      </c>
      <c r="H16" s="129" t="n">
        <v>72</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7</v>
      </c>
      <c r="F29" s="84" t="n">
        <v>0</v>
      </c>
      <c r="G29" s="84" t="n">
        <v>0</v>
      </c>
      <c r="H29" s="123" t="n">
        <v>7</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v>0</v>
      </c>
      <c r="I55" s="264" t="n">
        <v>0</v>
      </c>
      <c r="J55" s="263" t="n">
        <v>0</v>
      </c>
    </row>
    <row r="56" ht="12.75" customHeight="1" s="418">
      <c r="B56" s="153" t="n"/>
      <c r="C56" s="55" t="n"/>
      <c r="D56" s="55">
        <f>$D$14</f>
        <v/>
      </c>
      <c r="E56" s="128" t="n">
        <v>0</v>
      </c>
      <c r="F56" s="126" t="n">
        <v>0</v>
      </c>
      <c r="G56" s="126" t="n">
        <v>0</v>
      </c>
      <c r="H56" s="127" t="n">
        <v>0</v>
      </c>
      <c r="I56" s="127" t="n">
        <v>0</v>
      </c>
      <c r="J56" s="126" t="n">
        <v>0</v>
      </c>
    </row>
    <row r="57" ht="12.75" customHeight="1" s="418">
      <c r="B57" s="153" t="inlineStr">
        <is>
          <t>SE</t>
        </is>
      </c>
      <c r="C57" s="82" t="inlineStr">
        <is>
          <t>Schweden</t>
        </is>
      </c>
      <c r="D57" s="83">
        <f>$D$13</f>
        <v/>
      </c>
      <c r="E57" s="122" t="n">
        <v>0</v>
      </c>
      <c r="F57" s="84" t="n">
        <v>0</v>
      </c>
      <c r="G57" s="84" t="n">
        <v>0</v>
      </c>
      <c r="H57" s="85" t="n">
        <v>0</v>
      </c>
      <c r="I57" s="85" t="n">
        <v>0</v>
      </c>
      <c r="J57" s="84" t="n">
        <v>0</v>
      </c>
    </row>
    <row r="58" ht="12.75" customHeight="1" s="418">
      <c r="B58" s="153" t="n"/>
      <c r="C58" s="55" t="n"/>
      <c r="D58" s="55">
        <f>$D$14</f>
        <v/>
      </c>
      <c r="E58" s="128" t="n">
        <v>0</v>
      </c>
      <c r="F58" s="126" t="n">
        <v>0</v>
      </c>
      <c r="G58" s="126" t="n">
        <v>0</v>
      </c>
      <c r="H58" s="127" t="n">
        <v>0</v>
      </c>
      <c r="I58" s="127" t="n">
        <v>0</v>
      </c>
      <c r="J58" s="126" t="n">
        <v>0</v>
      </c>
    </row>
    <row r="59" ht="12.75" customHeight="1" s="418">
      <c r="B59" s="153" t="inlineStr">
        <is>
          <t>SK</t>
        </is>
      </c>
      <c r="C59" s="82" t="inlineStr">
        <is>
          <t>Slowakei</t>
        </is>
      </c>
      <c r="D59" s="83">
        <f>$D$13</f>
        <v/>
      </c>
      <c r="E59" s="122" t="n">
        <v>0</v>
      </c>
      <c r="F59" s="84" t="n">
        <v>0</v>
      </c>
      <c r="G59" s="84" t="n">
        <v>0</v>
      </c>
      <c r="H59" s="85" t="n">
        <v>0</v>
      </c>
      <c r="I59" s="85" t="n">
        <v>0</v>
      </c>
      <c r="J59" s="84" t="n">
        <v>0</v>
      </c>
    </row>
    <row r="60" ht="12.75" customHeight="1" s="418">
      <c r="B60" s="153" t="n"/>
      <c r="C60" s="55" t="n"/>
      <c r="D60" s="55">
        <f>$D$14</f>
        <v/>
      </c>
      <c r="E60" s="128" t="n">
        <v>7</v>
      </c>
      <c r="F60" s="126" t="n">
        <v>0</v>
      </c>
      <c r="G60" s="126" t="n">
        <v>0</v>
      </c>
      <c r="H60" s="127" t="n">
        <v>7</v>
      </c>
      <c r="I60" s="127" t="n">
        <v>0</v>
      </c>
      <c r="J60" s="126" t="n">
        <v>0</v>
      </c>
    </row>
    <row r="61" ht="12.75" customHeight="1" s="418">
      <c r="B61" s="153" t="inlineStr">
        <is>
          <t>SI</t>
        </is>
      </c>
      <c r="C61" s="82" t="inlineStr">
        <is>
          <t>Slowenien</t>
        </is>
      </c>
      <c r="D61" s="83">
        <f>$D$13</f>
        <v/>
      </c>
      <c r="E61" s="122" t="n">
        <v>0</v>
      </c>
      <c r="F61" s="84" t="n">
        <v>0</v>
      </c>
      <c r="G61" s="84" t="n">
        <v>0</v>
      </c>
      <c r="H61" s="85" t="n">
        <v>0</v>
      </c>
      <c r="I61" s="85" t="n">
        <v>0</v>
      </c>
      <c r="J61" s="84" t="n">
        <v>0</v>
      </c>
    </row>
    <row r="62" ht="12.75" customHeight="1" s="418">
      <c r="B62" s="153" t="n"/>
      <c r="C62" s="55" t="n"/>
      <c r="D62" s="55">
        <f>$D$14</f>
        <v/>
      </c>
      <c r="E62" s="128" t="n">
        <v>0</v>
      </c>
      <c r="F62" s="126" t="n">
        <v>0</v>
      </c>
      <c r="G62" s="126" t="n">
        <v>0</v>
      </c>
      <c r="H62" s="127" t="n">
        <v>0</v>
      </c>
      <c r="I62" s="127" t="n">
        <v>0</v>
      </c>
      <c r="J62" s="126" t="n">
        <v>0</v>
      </c>
    </row>
    <row r="63" ht="12.75" customHeight="1" s="418">
      <c r="B63" s="153" t="inlineStr">
        <is>
          <t>ES</t>
        </is>
      </c>
      <c r="C63" s="82" t="inlineStr">
        <is>
          <t>Spanien</t>
        </is>
      </c>
      <c r="D63" s="83">
        <f>$D$13</f>
        <v/>
      </c>
      <c r="E63" s="122" t="n">
        <v>0</v>
      </c>
      <c r="F63" s="84" t="n">
        <v>0</v>
      </c>
      <c r="G63" s="84" t="n">
        <v>0</v>
      </c>
      <c r="H63" s="85" t="n">
        <v>0</v>
      </c>
      <c r="I63" s="85" t="n">
        <v>0</v>
      </c>
      <c r="J63" s="84" t="n">
        <v>0</v>
      </c>
    </row>
    <row r="64" ht="12.75" customHeight="1" s="418">
      <c r="B64" s="153" t="n"/>
      <c r="C64" s="55" t="n"/>
      <c r="D64" s="55">
        <f>$D$14</f>
        <v/>
      </c>
      <c r="E64" s="128" t="n">
        <v>0</v>
      </c>
      <c r="F64" s="126" t="n">
        <v>0</v>
      </c>
      <c r="G64" s="126" t="n">
        <v>0</v>
      </c>
      <c r="H64" s="127" t="n">
        <v>0</v>
      </c>
      <c r="I64" s="127" t="n">
        <v>0</v>
      </c>
      <c r="J64" s="126" t="n">
        <v>0</v>
      </c>
    </row>
    <row r="65" ht="12.75" customHeight="1" s="418">
      <c r="B65" s="153" t="inlineStr">
        <is>
          <t>CZ</t>
        </is>
      </c>
      <c r="C65" s="82" t="inlineStr">
        <is>
          <t>Tschechien</t>
        </is>
      </c>
      <c r="D65" s="83">
        <f>$D$13</f>
        <v/>
      </c>
      <c r="E65" s="122" t="n">
        <v>0</v>
      </c>
      <c r="F65" s="84" t="n">
        <v>0</v>
      </c>
      <c r="G65" s="84" t="n">
        <v>0</v>
      </c>
      <c r="H65" s="85" t="n">
        <v>0</v>
      </c>
      <c r="I65" s="85" t="n">
        <v>0</v>
      </c>
      <c r="J65" s="84" t="n">
        <v>0</v>
      </c>
    </row>
    <row r="66" ht="12.75" customHeight="1" s="418">
      <c r="B66" s="153" t="n"/>
      <c r="C66" s="55" t="n"/>
      <c r="D66" s="55">
        <f>$D$14</f>
        <v/>
      </c>
      <c r="E66" s="128" t="n">
        <v>0</v>
      </c>
      <c r="F66" s="126" t="n">
        <v>0</v>
      </c>
      <c r="G66" s="126" t="n">
        <v>0</v>
      </c>
      <c r="H66" s="127" t="n">
        <v>0</v>
      </c>
      <c r="I66" s="127" t="n">
        <v>0</v>
      </c>
      <c r="J66" s="126" t="n">
        <v>0</v>
      </c>
    </row>
    <row r="67" ht="12.75" customHeight="1" s="418">
      <c r="B67" s="153" t="inlineStr">
        <is>
          <t>HU</t>
        </is>
      </c>
      <c r="C67" s="82" t="inlineStr">
        <is>
          <t>Ungarn</t>
        </is>
      </c>
      <c r="D67" s="83">
        <f>$D$13</f>
        <v/>
      </c>
      <c r="E67" s="122" t="n">
        <v>0</v>
      </c>
      <c r="F67" s="84" t="n">
        <v>0</v>
      </c>
      <c r="G67" s="84" t="n">
        <v>0</v>
      </c>
      <c r="H67" s="85" t="n">
        <v>0</v>
      </c>
      <c r="I67" s="85" t="n">
        <v>0</v>
      </c>
      <c r="J67" s="84" t="n">
        <v>0</v>
      </c>
    </row>
    <row r="68" ht="12.75" customHeight="1" s="418">
      <c r="B68" s="153" t="n"/>
      <c r="C68" s="55" t="n"/>
      <c r="D68" s="55">
        <f>$D$14</f>
        <v/>
      </c>
      <c r="E68" s="128" t="n">
        <v>0</v>
      </c>
      <c r="F68" s="126" t="n">
        <v>0</v>
      </c>
      <c r="G68" s="126" t="n">
        <v>0</v>
      </c>
      <c r="H68" s="127" t="n">
        <v>0</v>
      </c>
      <c r="I68" s="127" t="n">
        <v>0</v>
      </c>
      <c r="J68" s="126" t="n">
        <v>0</v>
      </c>
    </row>
    <row r="69" ht="12.75" customHeight="1" s="418">
      <c r="B69" s="153" t="inlineStr">
        <is>
          <t>CY</t>
        </is>
      </c>
      <c r="C69" s="82" t="inlineStr">
        <is>
          <t>Zypern</t>
        </is>
      </c>
      <c r="D69" s="83">
        <f>$D$13</f>
        <v/>
      </c>
      <c r="E69" s="122" t="n">
        <v>0</v>
      </c>
      <c r="F69" s="84" t="n">
        <v>0</v>
      </c>
      <c r="G69" s="84" t="n">
        <v>0</v>
      </c>
      <c r="H69" s="85" t="n">
        <v>0</v>
      </c>
      <c r="I69" s="85" t="n">
        <v>0</v>
      </c>
      <c r="J69" s="84" t="n">
        <v>0</v>
      </c>
    </row>
    <row r="70" ht="12.75" customHeight="1" s="418">
      <c r="B70" s="153" t="n"/>
      <c r="C70" s="55" t="n"/>
      <c r="D70" s="55">
        <f>$D$14</f>
        <v/>
      </c>
      <c r="E70" s="128" t="n">
        <v>0</v>
      </c>
      <c r="F70" s="126" t="n">
        <v>0</v>
      </c>
      <c r="G70" s="126" t="n">
        <v>0</v>
      </c>
      <c r="H70" s="127" t="n">
        <v>0</v>
      </c>
      <c r="I70" s="127" t="n">
        <v>0</v>
      </c>
      <c r="J70" s="126" t="n">
        <v>0</v>
      </c>
    </row>
    <row r="71" ht="12.75" customHeight="1" s="418">
      <c r="B71" s="153" t="inlineStr">
        <is>
          <t>IS</t>
        </is>
      </c>
      <c r="C71" s="82" t="inlineStr">
        <is>
          <t>Island</t>
        </is>
      </c>
      <c r="D71" s="83">
        <f>$D$13</f>
        <v/>
      </c>
      <c r="E71" s="122" t="n">
        <v>0</v>
      </c>
      <c r="F71" s="84" t="n">
        <v>0</v>
      </c>
      <c r="G71" s="84" t="n">
        <v>0</v>
      </c>
      <c r="H71" s="85" t="n">
        <v>0</v>
      </c>
      <c r="I71" s="85" t="n">
        <v>0</v>
      </c>
      <c r="J71" s="84" t="n">
        <v>0</v>
      </c>
    </row>
    <row r="72" ht="12.75" customHeight="1" s="418">
      <c r="B72" s="153" t="n"/>
      <c r="C72" s="55" t="n"/>
      <c r="D72" s="55">
        <f>$D$14</f>
        <v/>
      </c>
      <c r="E72" s="128" t="n">
        <v>0</v>
      </c>
      <c r="F72" s="126" t="n">
        <v>0</v>
      </c>
      <c r="G72" s="126" t="n">
        <v>0</v>
      </c>
      <c r="H72" s="127" t="n">
        <v>0</v>
      </c>
      <c r="I72" s="127" t="n">
        <v>0</v>
      </c>
      <c r="J72" s="126" t="n">
        <v>0</v>
      </c>
    </row>
    <row r="73" ht="12.75" customHeight="1" s="418">
      <c r="B73" s="153" t="inlineStr">
        <is>
          <t>LI</t>
        </is>
      </c>
      <c r="C73" s="82" t="inlineStr">
        <is>
          <t>Liechtenstein</t>
        </is>
      </c>
      <c r="D73" s="83">
        <f>$D$13</f>
        <v/>
      </c>
      <c r="E73" s="122" t="n">
        <v>0</v>
      </c>
      <c r="F73" s="84" t="n">
        <v>0</v>
      </c>
      <c r="G73" s="84" t="n">
        <v>0</v>
      </c>
      <c r="H73" s="85" t="n">
        <v>0</v>
      </c>
      <c r="I73" s="85" t="n">
        <v>0</v>
      </c>
      <c r="J73" s="84" t="n">
        <v>0</v>
      </c>
    </row>
    <row r="74" ht="12.75" customHeight="1" s="418">
      <c r="B74" s="153" t="n"/>
      <c r="C74" s="55" t="n"/>
      <c r="D74" s="55">
        <f>$D$14</f>
        <v/>
      </c>
      <c r="E74" s="128" t="n">
        <v>0</v>
      </c>
      <c r="F74" s="126" t="n">
        <v>0</v>
      </c>
      <c r="G74" s="126" t="n">
        <v>0</v>
      </c>
      <c r="H74" s="127" t="n">
        <v>0</v>
      </c>
      <c r="I74" s="127" t="n">
        <v>0</v>
      </c>
      <c r="J74" s="126" t="n">
        <v>0</v>
      </c>
    </row>
    <row r="75" ht="12.75" customHeight="1" s="418">
      <c r="B75" s="153" t="inlineStr">
        <is>
          <t>NO</t>
        </is>
      </c>
      <c r="C75" s="82" t="inlineStr">
        <is>
          <t>Norwegen</t>
        </is>
      </c>
      <c r="D75" s="83">
        <f>$D$13</f>
        <v/>
      </c>
      <c r="E75" s="122" t="n">
        <v>0</v>
      </c>
      <c r="F75" s="84" t="n">
        <v>0</v>
      </c>
      <c r="G75" s="84" t="n">
        <v>0</v>
      </c>
      <c r="H75" s="85" t="n">
        <v>0</v>
      </c>
      <c r="I75" s="85" t="n">
        <v>0</v>
      </c>
      <c r="J75" s="84" t="n">
        <v>0</v>
      </c>
    </row>
    <row r="76" ht="12.75" customHeight="1" s="418">
      <c r="B76" s="153" t="n"/>
      <c r="C76" s="55" t="n"/>
      <c r="D76" s="55">
        <f>$D$14</f>
        <v/>
      </c>
      <c r="E76" s="128" t="n">
        <v>0</v>
      </c>
      <c r="F76" s="126" t="n">
        <v>0</v>
      </c>
      <c r="G76" s="126" t="n">
        <v>0</v>
      </c>
      <c r="H76" s="127" t="n">
        <v>0</v>
      </c>
      <c r="I76" s="127" t="n">
        <v>0</v>
      </c>
      <c r="J76" s="126" t="n">
        <v>0</v>
      </c>
    </row>
    <row r="77" ht="12.75" customHeight="1" s="418">
      <c r="B77" s="153" t="inlineStr">
        <is>
          <t>CH</t>
        </is>
      </c>
      <c r="C77" s="82" t="inlineStr">
        <is>
          <t>Schweiz</t>
        </is>
      </c>
      <c r="D77" s="83">
        <f>$D$13</f>
        <v/>
      </c>
      <c r="E77" s="122" t="n">
        <v>0</v>
      </c>
      <c r="F77" s="84" t="n">
        <v>0</v>
      </c>
      <c r="G77" s="84" t="n">
        <v>0</v>
      </c>
      <c r="H77" s="85" t="n">
        <v>0</v>
      </c>
      <c r="I77" s="85" t="n">
        <v>0</v>
      </c>
      <c r="J77" s="84" t="n">
        <v>0</v>
      </c>
    </row>
    <row r="78" ht="12.75" customHeight="1" s="418">
      <c r="B78" s="153" t="n"/>
      <c r="C78" s="55" t="n"/>
      <c r="D78" s="55">
        <f>$D$14</f>
        <v/>
      </c>
      <c r="E78" s="128" t="n">
        <v>0</v>
      </c>
      <c r="F78" s="126" t="n">
        <v>0</v>
      </c>
      <c r="G78" s="126" t="n">
        <v>0</v>
      </c>
      <c r="H78" s="127" t="n">
        <v>0</v>
      </c>
      <c r="I78" s="127" t="n">
        <v>0</v>
      </c>
      <c r="J78" s="126" t="n">
        <v>0</v>
      </c>
    </row>
    <row r="79" ht="12.75" customHeight="1" s="418">
      <c r="B79" s="153" t="inlineStr">
        <is>
          <t>JP</t>
        </is>
      </c>
      <c r="C79" s="82" t="inlineStr">
        <is>
          <t>Japan</t>
        </is>
      </c>
      <c r="D79" s="83">
        <f>$D$13</f>
        <v/>
      </c>
      <c r="E79" s="122" t="n">
        <v>0</v>
      </c>
      <c r="F79" s="84" t="n">
        <v>0</v>
      </c>
      <c r="G79" s="84" t="n">
        <v>0</v>
      </c>
      <c r="H79" s="85" t="n">
        <v>0</v>
      </c>
      <c r="I79" s="85" t="n">
        <v>0</v>
      </c>
      <c r="J79" s="84" t="n">
        <v>0</v>
      </c>
    </row>
    <row r="80" ht="12.75" customHeight="1" s="418">
      <c r="B80" s="153" t="n"/>
      <c r="C80" s="55" t="n"/>
      <c r="D80" s="55">
        <f>$D$14</f>
        <v/>
      </c>
      <c r="E80" s="128" t="n">
        <v>0</v>
      </c>
      <c r="F80" s="126" t="n">
        <v>0</v>
      </c>
      <c r="G80" s="126" t="n">
        <v>0</v>
      </c>
      <c r="H80" s="127" t="n">
        <v>0</v>
      </c>
      <c r="I80" s="127" t="n">
        <v>0</v>
      </c>
      <c r="J80" s="126" t="n">
        <v>0</v>
      </c>
    </row>
    <row r="81" ht="12.75" customHeight="1" s="418">
      <c r="B81" s="153" t="inlineStr">
        <is>
          <t>CA</t>
        </is>
      </c>
      <c r="C81" s="82" t="inlineStr">
        <is>
          <t>Kanada</t>
        </is>
      </c>
      <c r="D81" s="83">
        <f>$D$13</f>
        <v/>
      </c>
      <c r="E81" s="122" t="n">
        <v>0</v>
      </c>
      <c r="F81" s="84" t="n">
        <v>0</v>
      </c>
      <c r="G81" s="84" t="n">
        <v>0</v>
      </c>
      <c r="H81" s="85" t="n">
        <v>0</v>
      </c>
      <c r="I81" s="85" t="n">
        <v>0</v>
      </c>
      <c r="J81" s="84" t="n">
        <v>0</v>
      </c>
    </row>
    <row r="82" ht="12.75" customHeight="1" s="418">
      <c r="B82" s="153" t="n"/>
      <c r="C82" s="55" t="n"/>
      <c r="D82" s="55">
        <f>$D$14</f>
        <v/>
      </c>
      <c r="E82" s="128" t="n">
        <v>0</v>
      </c>
      <c r="F82" s="126" t="n">
        <v>0</v>
      </c>
      <c r="G82" s="126" t="n">
        <v>0</v>
      </c>
      <c r="H82" s="127" t="n">
        <v>0</v>
      </c>
      <c r="I82" s="127" t="n">
        <v>0</v>
      </c>
      <c r="J82" s="126" t="n">
        <v>0</v>
      </c>
    </row>
    <row r="83" ht="12.75" customHeight="1" s="418">
      <c r="B83" s="153" t="inlineStr">
        <is>
          <t>US</t>
        </is>
      </c>
      <c r="C83" s="82" t="inlineStr">
        <is>
          <t>USA</t>
        </is>
      </c>
      <c r="D83" s="83">
        <f>$D$13</f>
        <v/>
      </c>
      <c r="E83" s="122" t="n">
        <v>0</v>
      </c>
      <c r="F83" s="84" t="n">
        <v>0</v>
      </c>
      <c r="G83" s="84" t="n">
        <v>0</v>
      </c>
      <c r="H83" s="85" t="n">
        <v>0</v>
      </c>
      <c r="I83" s="85" t="n">
        <v>0</v>
      </c>
      <c r="J83" s="84" t="n">
        <v>0</v>
      </c>
    </row>
    <row r="84" ht="12.75" customHeight="1" s="418">
      <c r="B84" s="153" t="n"/>
      <c r="C84" s="55" t="n"/>
      <c r="D84" s="55">
        <f>$D$14</f>
        <v/>
      </c>
      <c r="E84" s="128" t="n">
        <v>0</v>
      </c>
      <c r="F84" s="126" t="n">
        <v>0</v>
      </c>
      <c r="G84" s="126" t="n">
        <v>0</v>
      </c>
      <c r="H84" s="127" t="n">
        <v>0</v>
      </c>
      <c r="I84" s="127" t="n">
        <v>0</v>
      </c>
      <c r="J84" s="126" t="n">
        <v>0</v>
      </c>
    </row>
    <row r="85" ht="12.75" customHeight="1" s="418">
      <c r="B85" s="153" t="inlineStr">
        <is>
          <t>$c</t>
        </is>
      </c>
      <c r="C85" s="82" t="inlineStr">
        <is>
          <t>sonstige OECD-Staaten</t>
        </is>
      </c>
      <c r="D85" s="83">
        <f>$D$13</f>
        <v/>
      </c>
      <c r="E85" s="122" t="n">
        <v>0</v>
      </c>
      <c r="F85" s="84" t="n">
        <v>0</v>
      </c>
      <c r="G85" s="84" t="n">
        <v>0</v>
      </c>
      <c r="H85" s="85" t="n">
        <v>0</v>
      </c>
      <c r="I85" s="85" t="n">
        <v>0</v>
      </c>
      <c r="J85" s="84" t="n">
        <v>0</v>
      </c>
    </row>
    <row r="86" ht="12.75" customHeight="1" s="418">
      <c r="B86" s="153" t="n"/>
      <c r="C86" s="55" t="n"/>
      <c r="D86" s="55">
        <f>$D$14</f>
        <v/>
      </c>
      <c r="E86" s="128" t="n">
        <v>0</v>
      </c>
      <c r="F86" s="126" t="n">
        <v>0</v>
      </c>
      <c r="G86" s="126" t="n">
        <v>0</v>
      </c>
      <c r="H86" s="127" t="n">
        <v>0</v>
      </c>
      <c r="I86" s="127" t="n">
        <v>0</v>
      </c>
      <c r="J86" s="126" t="n">
        <v>0</v>
      </c>
    </row>
    <row r="87" ht="12.75" customHeight="1" s="418">
      <c r="B87" s="153" t="inlineStr">
        <is>
          <t>$i</t>
        </is>
      </c>
      <c r="C87" s="82" t="inlineStr">
        <is>
          <t>EU-Institutionen</t>
        </is>
      </c>
      <c r="D87" s="83">
        <f>$D$13</f>
        <v/>
      </c>
      <c r="E87" s="122" t="n">
        <v>0</v>
      </c>
      <c r="F87" s="84" t="n">
        <v>0</v>
      </c>
      <c r="G87" s="84" t="n">
        <v>0</v>
      </c>
      <c r="H87" s="85" t="n">
        <v>0</v>
      </c>
      <c r="I87" s="85" t="n">
        <v>0</v>
      </c>
      <c r="J87" s="84" t="n">
        <v>0</v>
      </c>
    </row>
    <row r="88" ht="12.75" customHeight="1" s="418">
      <c r="B88" s="153" t="n"/>
      <c r="C88" s="55" t="n"/>
      <c r="D88" s="55">
        <f>$D$14</f>
        <v/>
      </c>
      <c r="E88" s="128" t="n">
        <v>0</v>
      </c>
      <c r="F88" s="126" t="n">
        <v>0</v>
      </c>
      <c r="G88" s="126" t="n">
        <v>0</v>
      </c>
      <c r="H88" s="127" t="n">
        <v>0</v>
      </c>
      <c r="I88" s="127" t="n">
        <v>0</v>
      </c>
      <c r="J88" s="126" t="n">
        <v>0</v>
      </c>
    </row>
    <row r="89" ht="12.75" customHeight="1" s="418">
      <c r="B89" s="153" t="inlineStr">
        <is>
          <t>$u</t>
        </is>
      </c>
      <c r="C89" s="82" t="inlineStr">
        <is>
          <t>übrige Staaten/Institutionen</t>
        </is>
      </c>
      <c r="D89" s="83">
        <f>$D$13</f>
        <v/>
      </c>
      <c r="E89" s="122" t="n">
        <v>0</v>
      </c>
      <c r="F89" s="84" t="n">
        <v>0</v>
      </c>
      <c r="G89" s="84" t="n">
        <v>0</v>
      </c>
      <c r="H89" s="85" t="n">
        <v>0</v>
      </c>
      <c r="I89" s="85" t="n">
        <v>0</v>
      </c>
      <c r="J89" s="84" t="n">
        <v>0</v>
      </c>
    </row>
    <row r="90" ht="12.75" customHeight="1" s="418">
      <c r="B90" s="155" t="n"/>
      <c r="C90" s="156" t="n"/>
      <c r="D90" s="156">
        <f>$D$14</f>
        <v/>
      </c>
      <c r="E90" s="135" t="n">
        <v>0</v>
      </c>
      <c r="F90" s="133" t="n">
        <v>0</v>
      </c>
      <c r="G90" s="133" t="n">
        <v>0</v>
      </c>
      <c r="H90" s="134" t="n">
        <v>0</v>
      </c>
      <c r="I90" s="134" t="n">
        <v>0</v>
      </c>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30635.7484087</v>
      </c>
      <c r="E9" s="224" t="n">
        <v>27614.50108918</v>
      </c>
    </row>
    <row r="10" ht="21.75" customFormat="1" customHeight="1" s="165" thickBot="1">
      <c r="B10" s="249" t="inlineStr">
        <is>
          <t>davon Anteil festverzinslicher Pfandbriefe
§ 28 Abs. 1 Nr. 13  (gewichteter Durchschnitt)</t>
        </is>
      </c>
      <c r="C10" s="166" t="inlineStr">
        <is>
          <t>%</t>
        </is>
      </c>
      <c r="D10" s="167" t="n">
        <v>77.1182348592167</v>
      </c>
      <c r="E10" s="209" t="n">
        <v>74.6147867116575</v>
      </c>
    </row>
    <row r="11" ht="13.5" customHeight="1" s="418" thickBot="1">
      <c r="B11" s="205" t="n"/>
      <c r="C11" s="21" t="n"/>
      <c r="D11" s="21" t="n"/>
      <c r="E11" s="210" t="n"/>
    </row>
    <row r="12">
      <c r="B12" s="247" t="inlineStr">
        <is>
          <t>Deckungsmasse</t>
        </is>
      </c>
      <c r="C12" s="250" t="inlineStr">
        <is>
          <t>(Mio. €)</t>
        </is>
      </c>
      <c r="D12" s="207" t="n">
        <v>43168.6693865</v>
      </c>
      <c r="E12" s="208" t="n">
        <v>40975.77964781</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98.10449959459331</v>
      </c>
      <c r="E18" s="212" t="n">
        <v>97.9965686682588</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5.33</v>
      </c>
      <c r="E30" s="212" t="n">
        <v>5.07</v>
      </c>
    </row>
    <row r="31" ht="21" customHeight="1" s="418">
      <c r="B31" s="172" t="inlineStr">
        <is>
          <t xml:space="preserve">durchschnittlicher gewichteter Beleihungsauslauf
§ 28 Abs. 2 Nr. 3  </t>
        </is>
      </c>
      <c r="C31" s="171" t="inlineStr">
        <is>
          <t>%</t>
        </is>
      </c>
      <c r="D31" s="170" t="n">
        <v>51.104272</v>
      </c>
      <c r="E31" s="212" t="n">
        <v>51.62663</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653.36714834</v>
      </c>
      <c r="E35" s="212" t="n">
        <v>418.89838678</v>
      </c>
    </row>
    <row r="36">
      <c r="A36" s="218" t="n"/>
      <c r="B36" s="242" t="inlineStr">
        <is>
          <t>Tag, an dem sich die größte negative Summe ergibt</t>
        </is>
      </c>
      <c r="C36" s="169" t="inlineStr">
        <is>
          <t>Tag (1-180)</t>
        </is>
      </c>
      <c r="D36" s="362" t="n">
        <v>123</v>
      </c>
      <c r="E36" s="363" t="n">
        <v>179</v>
      </c>
    </row>
    <row r="37" ht="21.75" customHeight="1" s="418" thickBot="1">
      <c r="A37" s="218" t="n">
        <v>1</v>
      </c>
      <c r="B37" s="173" t="inlineStr">
        <is>
          <t>Gesamtbetrag der Deckungswerte, welche die Anforderungen von § 4 Abs. 1a S. 3 PfandBG erfüllen (Liquiditätsdeckung)</t>
        </is>
      </c>
      <c r="C37" s="248" t="inlineStr">
        <is>
          <t>(Mio. €)</t>
        </is>
      </c>
      <c r="D37" s="214" t="n">
        <v>1451.59509432253</v>
      </c>
      <c r="E37" s="215" t="n">
        <v>1201.38542112047</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9037.22999143</v>
      </c>
      <c r="E9" s="224" t="n">
        <v>8643.010005890001</v>
      </c>
    </row>
    <row r="10" ht="21.75" customFormat="1" customHeight="1" s="165" thickBot="1">
      <c r="A10" s="218" t="n">
        <v>1</v>
      </c>
      <c r="B10" s="249" t="inlineStr">
        <is>
          <t>davon Anteil festverzinslicher Pfandbriefe
§ 28 Abs. 1 Nr. 13 (gewichteter Durchschnitt)</t>
        </is>
      </c>
      <c r="C10" s="166" t="inlineStr">
        <is>
          <t>%</t>
        </is>
      </c>
      <c r="D10" s="167" t="n">
        <v>61.8245855946271</v>
      </c>
      <c r="E10" s="209" t="n">
        <v>48.9529689657355</v>
      </c>
    </row>
    <row r="11" ht="13.5" customHeight="1" s="418" thickBot="1">
      <c r="A11" s="218" t="n">
        <v>1</v>
      </c>
      <c r="B11" s="205" t="n"/>
      <c r="C11" s="21" t="n"/>
      <c r="D11" s="21" t="n"/>
      <c r="E11" s="210" t="n"/>
    </row>
    <row r="12">
      <c r="A12" s="218" t="n">
        <v>1</v>
      </c>
      <c r="B12" s="247" t="inlineStr">
        <is>
          <t>Deckungsmasse</t>
        </is>
      </c>
      <c r="C12" s="251" t="inlineStr">
        <is>
          <t>(Mio. €)</t>
        </is>
      </c>
      <c r="D12" s="223" t="n">
        <v>16285.51093196</v>
      </c>
      <c r="E12" s="224" t="n">
        <v>14752.53814981</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v>0</v>
      </c>
    </row>
    <row r="16" ht="18" customHeight="1" s="418">
      <c r="A16" s="218" t="n"/>
      <c r="B16" s="244" t="inlineStr">
        <is>
          <t xml:space="preserve">davon Anteil festverzinslicher Deckungsmasse
§ 28 Abs. 1 Nr. 13 </t>
        </is>
      </c>
      <c r="C16" s="171" t="inlineStr">
        <is>
          <t>%</t>
        </is>
      </c>
      <c r="D16" s="170" t="n">
        <v>77.42062956098739</v>
      </c>
      <c r="E16" s="212" t="n">
        <v>76.7167291887296</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281.572071156773</v>
      </c>
      <c r="E18" s="212" t="n">
        <v>388.95546970305</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548.274821989694</v>
      </c>
      <c r="E21" s="212" t="n">
        <v>1174.58712427207</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1031.78573583545</v>
      </c>
      <c r="E26" s="212" t="n">
        <v>1027.51151489655</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6.50133237</v>
      </c>
      <c r="E30" s="212" t="n">
        <v>48.70697333</v>
      </c>
    </row>
    <row r="31">
      <c r="A31" s="218" t="n"/>
      <c r="B31" s="242" t="inlineStr">
        <is>
          <t>Tag, an dem sich die größte negative Summe ergibt</t>
        </is>
      </c>
      <c r="C31" s="169" t="inlineStr">
        <is>
          <t>Tag (1-180)</t>
        </is>
      </c>
      <c r="D31" s="362" t="n">
        <v>1</v>
      </c>
      <c r="E31" s="363" t="n">
        <v>13</v>
      </c>
    </row>
    <row r="32" ht="21.75" customHeight="1" s="418" thickBot="1">
      <c r="A32" s="218" t="n"/>
      <c r="B32" s="173" t="inlineStr">
        <is>
          <t>Gesamtbetrag der Deckungswerte, welche die Anforderungen von § 4 Abs. 1a S. 3 PfandBG erfüllen (Liquiditätsdeckung)</t>
        </is>
      </c>
      <c r="C32" s="248" t="inlineStr">
        <is>
          <t>(Mio. €)</t>
        </is>
      </c>
      <c r="D32" s="214" t="n">
        <v>636.844299981849</v>
      </c>
      <c r="E32" s="215" t="n">
        <v>966.4334889428631</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49</v>
      </c>
      <c r="E9" s="224" t="n">
        <v>59</v>
      </c>
    </row>
    <row r="10" ht="21.75" customFormat="1" customHeight="1" s="165" thickBot="1">
      <c r="A10" s="218" t="n"/>
      <c r="B10" s="249" t="inlineStr">
        <is>
          <t>davon Anteil festverzinslicher Pfandbriefe
§ 28 Abs. 1 Nr. 13 (gewichteter Durchschnitt)</t>
        </is>
      </c>
      <c r="C10" s="166" t="inlineStr">
        <is>
          <t>%</t>
        </is>
      </c>
      <c r="D10" s="167" t="n">
        <v>100</v>
      </c>
      <c r="E10" s="209" t="n">
        <v>100</v>
      </c>
    </row>
    <row r="11" ht="13.5" customHeight="1" s="418" thickBot="1">
      <c r="A11" s="218" t="n">
        <v>2</v>
      </c>
      <c r="B11" s="205" t="n"/>
      <c r="C11" s="21" t="n"/>
      <c r="D11" s="21" t="n"/>
      <c r="E11" s="210" t="n"/>
    </row>
    <row r="12">
      <c r="A12" s="218" t="n">
        <v>2</v>
      </c>
      <c r="B12" s="252" t="inlineStr">
        <is>
          <t>Deckungsmasse</t>
        </is>
      </c>
      <c r="C12" s="251" t="inlineStr">
        <is>
          <t>(Mio. €)</t>
        </is>
      </c>
      <c r="D12" s="223" t="n">
        <v>78.5</v>
      </c>
      <c r="E12" s="224" t="n">
        <v>79</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100</v>
      </c>
      <c r="E18" s="212" t="n">
        <v>100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5.2155</v>
      </c>
      <c r="E32" s="212" t="n">
        <v>0.2155</v>
      </c>
    </row>
    <row r="33">
      <c r="A33" s="218" t="n"/>
      <c r="B33" s="242" t="inlineStr">
        <is>
          <t>Tag, an dem sich die größte negative Summe ergibt</t>
        </is>
      </c>
      <c r="C33" s="169" t="inlineStr">
        <is>
          <t>Tag (1-180)</t>
        </is>
      </c>
      <c r="D33" s="362" t="n">
        <v>144</v>
      </c>
      <c r="E33" s="363" t="n">
        <v>143</v>
      </c>
    </row>
    <row r="34" ht="21.75" customHeight="1" s="418" thickBot="1">
      <c r="A34" s="218" t="n"/>
      <c r="B34" s="173" t="inlineStr">
        <is>
          <t>Gesamtbetrag der Deckungswerte, welche die Anforderungen von § 4 Abs. 1a S. 3 PfandBG erfüllen (Liquiditätsdeckung)</t>
        </is>
      </c>
      <c r="C34" s="248" t="inlineStr">
        <is>
          <t>(Mio. €)</t>
        </is>
      </c>
      <c r="D34" s="214" t="n">
        <v>74.77834776500001</v>
      </c>
      <c r="E34" s="215" t="n">
        <v>73.418656215</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n">
        <v>0</v>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139.5" customHeight="1" s="418" thickBot="1">
      <c r="B10" s="230" t="inlineStr">
        <is>
          <t>ISIN</t>
        </is>
      </c>
      <c r="C10" s="204" t="inlineStr">
        <is>
          <t>(Mio. €)</t>
        </is>
      </c>
      <c r="D10" s="499" t="inlineStr">
        <is>
          <t>DE000CB0HR27, DE000CB0HR43, DE000CB0HR50, DE000CZ40KZ0, DE000CZ40LG8, DE000CZ40LM6, DE000CZ40LQ7, DE000CZ40MB7, DE000CZ40MH4, DE000CZ40MN2, DE000CZ40MQ5, DE000CZ40MU7, DE000CZ40MV5, DE000CZ40NP5, DE000CZ40NU5, DE000CZ40NY7, DE000CZ439P6, DE000CZ43Z23, DE000CZ43Z56, DE000CZ43Z72, DE000CZ43ZE7, DE000CZ43ZF4, DE000CZ43ZJ6, DE000CZ43ZS7, DE000CZ43ZW9, DE000CZ43ZX7, DE000CZ45VF8, DE000CZ45VS1, DE000CZ45W08, DE000CZ45W16, DE000CZ45W24, DE000CZ45W32, DE000CZ45W40, DE000CZ45W65, DE000CZ45W73, DE000CZ45W99, DE000CZ45WY7, DE000CZ45YB1, DE000EH1A3P2</t>
        </is>
      </c>
      <c r="E10" s="500" t="inlineStr">
        <is>
          <t>DE000CB0HR27, DE000CB0HR43, DE000CB0HR50, DE000CZ40J26, DE000CZ40KZ0, DE000CZ40LG8, DE000CZ40LM6, DE000CZ40LQ7, DE000CZ43ZS7, DE000CZ43ZW9, DE000CZ40MB7, DE000CZ40MH4, DE000CZ40MJ0, DE000CZ40MN2, DE000CZ40MQ5, DE000CZ40MU7, DE000CZ40MV5, DE000CZ40MW3, DE000CZ40NN0, DE000CZ40NP5, DE000CZ40NU5, DE000CZ40NY7, DE000CZ43ZE7, DE000CZ43ZF4, DE000CZ43ZJ6, DE000CZ45VF8, DE000CZ45VS1, DE000CZ45W08, DE000CZ45W16, DE000CZ45W24, DE000CZ45W32, DE000CZ45W40, DE000CZ45W65, DE000CZ45W73, DE000CZ45W99, DE000CZ45WY7, DE000EH1A3P2</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34.5" customHeight="1" s="418" thickBot="1">
      <c r="B15" s="230" t="inlineStr">
        <is>
          <t>ISIN</t>
        </is>
      </c>
      <c r="C15" s="204" t="inlineStr">
        <is>
          <t>(Mio. €)</t>
        </is>
      </c>
      <c r="D15" s="499" t="inlineStr">
        <is>
          <t>CH0026096567, DE000CB0HR19, DE000CZ43Z15, DE000CZ439N1, DE000CZ45VW3, DE000CZ45V33, DE000EH0A1W3, DE000HBE1MF6</t>
        </is>
      </c>
      <c r="E15" s="500" t="inlineStr">
        <is>
          <t>CH0026096567, DE000CB0HR19, DE000CZ45V33, DE000CZ45VW3, DE000CZ45VX1, DE000EH0A1W3, DE000HBE1MF6</t>
        </is>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30.04.2024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2024</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COBA</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Commerzbank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d</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1198.7484087</v>
      </c>
      <c r="E11" s="45" t="n">
        <v>2292.49412012</v>
      </c>
      <c r="F11" s="44" t="n">
        <v>1107.00108918</v>
      </c>
      <c r="G11" s="45" t="n">
        <v>1681.18935354</v>
      </c>
      <c r="I11" s="44" t="n">
        <v>0</v>
      </c>
      <c r="J11" s="45" t="n">
        <v>0</v>
      </c>
    </row>
    <row r="12" ht="12.75" customHeight="1" s="418">
      <c r="A12" s="17" t="n">
        <v>0</v>
      </c>
      <c r="B12" s="412" t="inlineStr">
        <is>
          <t>&gt; 0,5 Jahre und &lt;= 1 Jahr</t>
        </is>
      </c>
      <c r="C12" s="413" t="n"/>
      <c r="D12" s="44" t="n">
        <v>501</v>
      </c>
      <c r="E12" s="45" t="n">
        <v>1824.35081467001</v>
      </c>
      <c r="F12" s="44" t="n">
        <v>1631.5</v>
      </c>
      <c r="G12" s="45" t="n">
        <v>1391.58034651001</v>
      </c>
      <c r="I12" s="44" t="n">
        <v>0</v>
      </c>
      <c r="J12" s="45" t="n">
        <v>0</v>
      </c>
    </row>
    <row r="13" ht="12.75" customHeight="1" s="418">
      <c r="A13" s="17" t="n"/>
      <c r="B13" s="412" t="inlineStr">
        <is>
          <t>&gt; 1 Jahr und &lt;= 1,5 Jahre</t>
        </is>
      </c>
      <c r="C13" s="413" t="n"/>
      <c r="D13" s="44" t="n">
        <v>2840</v>
      </c>
      <c r="E13" s="45" t="n">
        <v>2123.79200581999</v>
      </c>
      <c r="F13" s="44" t="n">
        <v>1197</v>
      </c>
      <c r="G13" s="45" t="n">
        <v>2212.48114693</v>
      </c>
      <c r="I13" s="44" t="n">
        <v>1198.7484087</v>
      </c>
      <c r="J13" s="45" t="n">
        <v>1107.00108918</v>
      </c>
    </row>
    <row r="14" ht="12.75" customHeight="1" s="418">
      <c r="A14" s="17" t="n">
        <v>0</v>
      </c>
      <c r="B14" s="412" t="inlineStr">
        <is>
          <t>&gt; 1,5 Jahre und &lt;= 2 Jahre</t>
        </is>
      </c>
      <c r="C14" s="412" t="n"/>
      <c r="D14" s="46" t="n">
        <v>3956.5</v>
      </c>
      <c r="E14" s="217" t="n">
        <v>2004.38772673999</v>
      </c>
      <c r="F14" s="46" t="n">
        <v>501</v>
      </c>
      <c r="G14" s="217" t="n">
        <v>1820.00455201</v>
      </c>
      <c r="I14" s="44" t="n">
        <v>501</v>
      </c>
      <c r="J14" s="45" t="n">
        <v>1631.5</v>
      </c>
    </row>
    <row r="15" ht="12.75" customHeight="1" s="418">
      <c r="A15" s="17" t="n">
        <v>0</v>
      </c>
      <c r="B15" s="412" t="inlineStr">
        <is>
          <t>&gt; 2 Jahre und &lt;= 3 Jahre</t>
        </is>
      </c>
      <c r="C15" s="412" t="n"/>
      <c r="D15" s="46" t="n">
        <v>7620</v>
      </c>
      <c r="E15" s="217" t="n">
        <v>4864.27286408999</v>
      </c>
      <c r="F15" s="46" t="n">
        <v>6796.5</v>
      </c>
      <c r="G15" s="217" t="n">
        <v>4059.68860993</v>
      </c>
      <c r="I15" s="44" t="n">
        <v>6796.5</v>
      </c>
      <c r="J15" s="45" t="n">
        <v>1698</v>
      </c>
    </row>
    <row r="16" ht="12.75" customHeight="1" s="418">
      <c r="A16" s="17" t="n">
        <v>0</v>
      </c>
      <c r="B16" s="412" t="inlineStr">
        <is>
          <t>&gt; 3 Jahre und &lt;= 4 Jahre</t>
        </is>
      </c>
      <c r="C16" s="412" t="n"/>
      <c r="D16" s="46" t="n">
        <v>1162</v>
      </c>
      <c r="E16" s="217" t="n">
        <v>4881.11049875999</v>
      </c>
      <c r="F16" s="46" t="n">
        <v>7620</v>
      </c>
      <c r="G16" s="217" t="n">
        <v>4708.66139454999</v>
      </c>
      <c r="I16" s="44" t="n">
        <v>7620</v>
      </c>
      <c r="J16" s="45" t="n">
        <v>6796.5</v>
      </c>
    </row>
    <row r="17" ht="12.75" customHeight="1" s="418">
      <c r="A17" s="17" t="n">
        <v>0</v>
      </c>
      <c r="B17" s="412" t="inlineStr">
        <is>
          <t>&gt; 4 Jahre und &lt;= 5 Jahre</t>
        </is>
      </c>
      <c r="C17" s="412" t="n"/>
      <c r="D17" s="46" t="n">
        <v>3028</v>
      </c>
      <c r="E17" s="217" t="n">
        <v>4609.76816317</v>
      </c>
      <c r="F17" s="46" t="n">
        <v>1212</v>
      </c>
      <c r="G17" s="217" t="n">
        <v>4615.625361</v>
      </c>
      <c r="I17" s="44" t="n">
        <v>1162</v>
      </c>
      <c r="J17" s="45" t="n">
        <v>7620</v>
      </c>
    </row>
    <row r="18" ht="12.75" customHeight="1" s="418">
      <c r="A18" s="17" t="n">
        <v>0</v>
      </c>
      <c r="B18" s="412" t="inlineStr">
        <is>
          <t>&gt; 5 Jahre und &lt;= 10 Jahre</t>
        </is>
      </c>
      <c r="C18" s="413" t="n"/>
      <c r="D18" s="44" t="n">
        <v>9315</v>
      </c>
      <c r="E18" s="45" t="n">
        <v>16970.19064265</v>
      </c>
      <c r="F18" s="44" t="n">
        <v>5538</v>
      </c>
      <c r="G18" s="45" t="n">
        <v>17030.508268</v>
      </c>
      <c r="I18" s="44" t="n">
        <v>9273</v>
      </c>
      <c r="J18" s="45" t="n">
        <v>5710</v>
      </c>
    </row>
    <row r="19" ht="12.75" customHeight="1" s="418">
      <c r="A19" s="17" t="n">
        <v>0</v>
      </c>
      <c r="B19" s="412" t="inlineStr">
        <is>
          <t>&gt; 10 Jahre</t>
        </is>
      </c>
      <c r="C19" s="413" t="n"/>
      <c r="D19" s="44" t="n">
        <v>1014.5</v>
      </c>
      <c r="E19" s="45" t="n">
        <v>3598.30255048</v>
      </c>
      <c r="F19" s="44" t="n">
        <v>2011.5</v>
      </c>
      <c r="G19" s="45" t="n">
        <v>3456.04061534</v>
      </c>
      <c r="I19" s="44" t="n">
        <v>4084.5</v>
      </c>
      <c r="J19" s="45" t="n">
        <v>3051.5</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476.67009719</v>
      </c>
      <c r="E24" s="45" t="n">
        <v>772.128372050738</v>
      </c>
      <c r="F24" s="44" t="n">
        <v>218.43618621</v>
      </c>
      <c r="G24" s="45" t="n">
        <v>787.534432000902</v>
      </c>
      <c r="I24" s="44" t="n">
        <v>0</v>
      </c>
      <c r="J24" s="45" t="n">
        <v>0</v>
      </c>
    </row>
    <row r="25" ht="12.75" customHeight="1" s="418">
      <c r="A25" s="17" t="n"/>
      <c r="B25" s="412" t="inlineStr">
        <is>
          <t>&gt; 0,5 Jahre und &lt;= 1 Jahr</t>
        </is>
      </c>
      <c r="C25" s="413" t="n"/>
      <c r="D25" s="44" t="n">
        <v>1101.34009008</v>
      </c>
      <c r="E25" s="45" t="n">
        <v>672.924155309406</v>
      </c>
      <c r="F25" s="44" t="n">
        <v>1103.3</v>
      </c>
      <c r="G25" s="45" t="n">
        <v>648.885834433509</v>
      </c>
      <c r="I25" s="44" t="n">
        <v>0</v>
      </c>
      <c r="J25" s="45" t="n">
        <v>0</v>
      </c>
    </row>
    <row r="26" ht="12.75" customHeight="1" s="418">
      <c r="A26" s="17" t="n">
        <v>1</v>
      </c>
      <c r="B26" s="412" t="inlineStr">
        <is>
          <t>&gt; 1 Jahr und &lt;= 1,5 Jahre</t>
        </is>
      </c>
      <c r="C26" s="413" t="n"/>
      <c r="D26" s="44" t="n">
        <v>1440.66106901495</v>
      </c>
      <c r="E26" s="45" t="n">
        <v>967.590767411309</v>
      </c>
      <c r="F26" s="44" t="n">
        <v>469.5</v>
      </c>
      <c r="G26" s="45" t="n">
        <v>528.244335462687</v>
      </c>
      <c r="I26" s="44" t="n">
        <v>476.67009719</v>
      </c>
      <c r="J26" s="45" t="n">
        <v>218.43618621</v>
      </c>
    </row>
    <row r="27" ht="12.75" customHeight="1" s="418">
      <c r="A27" s="17" t="n">
        <v>1</v>
      </c>
      <c r="B27" s="412" t="inlineStr">
        <is>
          <t>&gt; 1,5 Jahre und &lt;= 2 Jahre</t>
        </is>
      </c>
      <c r="C27" s="412" t="n"/>
      <c r="D27" s="46" t="n">
        <v>2095.24008743</v>
      </c>
      <c r="E27" s="217" t="n">
        <v>566.619734328709</v>
      </c>
      <c r="F27" s="46" t="n">
        <v>1101.34009008</v>
      </c>
      <c r="G27" s="217" t="n">
        <v>447.155958006093</v>
      </c>
      <c r="I27" s="44" t="n">
        <v>1101.34009008</v>
      </c>
      <c r="J27" s="45" t="n">
        <v>1103.3</v>
      </c>
    </row>
    <row r="28" ht="12.75" customHeight="1" s="418">
      <c r="A28" s="17" t="n">
        <v>1</v>
      </c>
      <c r="B28" s="412" t="inlineStr">
        <is>
          <t>&gt; 2 Jahre und &lt;= 3 Jahre</t>
        </is>
      </c>
      <c r="C28" s="412" t="n"/>
      <c r="D28" s="46" t="n">
        <v>1104.22213623</v>
      </c>
      <c r="E28" s="217" t="n">
        <v>1614.0748153002</v>
      </c>
      <c r="F28" s="46" t="n">
        <v>2778.58963797875</v>
      </c>
      <c r="G28" s="217" t="n">
        <v>1179.75919356795</v>
      </c>
      <c r="I28" s="44" t="n">
        <v>3535.90115644495</v>
      </c>
      <c r="J28" s="45" t="n">
        <v>1570.84009008</v>
      </c>
    </row>
    <row r="29" ht="12.75" customHeight="1" s="418">
      <c r="A29" s="17" t="n">
        <v>1</v>
      </c>
      <c r="B29" s="412" t="inlineStr">
        <is>
          <t>&gt; 3 Jahre und &lt;= 4 Jahre</t>
        </is>
      </c>
      <c r="C29" s="412" t="n"/>
      <c r="D29" s="46" t="n">
        <v>289</v>
      </c>
      <c r="E29" s="217" t="n">
        <v>1817.4518003095</v>
      </c>
      <c r="F29" s="46" t="n">
        <v>103.25787884</v>
      </c>
      <c r="G29" s="217" t="n">
        <v>1270.44379572052</v>
      </c>
      <c r="I29" s="44" t="n">
        <v>1104.22213623</v>
      </c>
      <c r="J29" s="45" t="n">
        <v>2778.58963797875</v>
      </c>
    </row>
    <row r="30" ht="12.75" customHeight="1" s="418">
      <c r="A30" s="17" t="n">
        <v>1</v>
      </c>
      <c r="B30" s="412" t="inlineStr">
        <is>
          <t>&gt; 4 Jahre und &lt;= 5 Jahre</t>
        </is>
      </c>
      <c r="C30" s="412" t="n"/>
      <c r="D30" s="46" t="n">
        <v>207.00506187</v>
      </c>
      <c r="E30" s="217" t="n">
        <v>955.611599664745</v>
      </c>
      <c r="F30" s="46" t="n">
        <v>289</v>
      </c>
      <c r="G30" s="217" t="n">
        <v>1397.15383021116</v>
      </c>
      <c r="I30" s="44" t="n">
        <v>289</v>
      </c>
      <c r="J30" s="45" t="n">
        <v>103.25787884</v>
      </c>
    </row>
    <row r="31" ht="12.75" customHeight="1" s="418">
      <c r="A31" s="17" t="n">
        <v>1</v>
      </c>
      <c r="B31" s="412" t="inlineStr">
        <is>
          <t>&gt; 5 Jahre und &lt;= 10 Jahre</t>
        </is>
      </c>
      <c r="C31" s="413" t="n"/>
      <c r="D31" s="44" t="n">
        <v>1162.51127436</v>
      </c>
      <c r="E31" s="45" t="n">
        <v>4004.98064071583</v>
      </c>
      <c r="F31" s="44" t="n">
        <v>1285.380193</v>
      </c>
      <c r="G31" s="45" t="n">
        <v>3302.11810655648</v>
      </c>
      <c r="I31" s="44" t="n">
        <v>1192.597977</v>
      </c>
      <c r="J31" s="45" t="n">
        <v>1411.28623973</v>
      </c>
    </row>
    <row r="32" ht="12.75" customHeight="1" s="418">
      <c r="B32" s="412" t="inlineStr">
        <is>
          <t>&gt; 10 Jahre</t>
        </is>
      </c>
      <c r="C32" s="413" t="n"/>
      <c r="D32" s="44" t="n">
        <v>1160.58017526</v>
      </c>
      <c r="E32" s="45" t="n">
        <v>4914.12904686898</v>
      </c>
      <c r="F32" s="44" t="n">
        <v>1294.20601978</v>
      </c>
      <c r="G32" s="45" t="n">
        <v>5191.24266384926</v>
      </c>
      <c r="I32" s="44" t="n">
        <v>1337.49853449</v>
      </c>
      <c r="J32" s="45" t="n">
        <v>1457.29997305</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5</v>
      </c>
      <c r="E37" s="45" t="n">
        <v>7</v>
      </c>
      <c r="F37" s="44" t="n">
        <v>0</v>
      </c>
      <c r="G37" s="45" t="n">
        <v>0</v>
      </c>
      <c r="I37" s="44" t="n">
        <v>0</v>
      </c>
      <c r="J37" s="45" t="n">
        <v>0</v>
      </c>
    </row>
    <row r="38" ht="12.75" customHeight="1" s="418">
      <c r="A38" s="17" t="n">
        <v>2</v>
      </c>
      <c r="B38" s="412" t="inlineStr">
        <is>
          <t>&gt; 0,5 Jahre und &lt;= 1 Jahr</t>
        </is>
      </c>
      <c r="C38" s="413" t="n"/>
      <c r="D38" s="44" t="n">
        <v>0</v>
      </c>
      <c r="E38" s="45" t="n">
        <v>0</v>
      </c>
      <c r="F38" s="44" t="n">
        <v>10</v>
      </c>
      <c r="G38" s="45" t="n">
        <v>7</v>
      </c>
      <c r="I38" s="44" t="n">
        <v>0</v>
      </c>
      <c r="J38" s="45" t="n">
        <v>0</v>
      </c>
    </row>
    <row r="39" ht="12.75" customHeight="1" s="418">
      <c r="A39" s="17" t="n">
        <v>2</v>
      </c>
      <c r="B39" s="412" t="inlineStr">
        <is>
          <t>&gt; 1 Jahr und &lt;= 1,5 Jahre</t>
        </is>
      </c>
      <c r="C39" s="413" t="n"/>
      <c r="D39" s="44" t="n">
        <v>0</v>
      </c>
      <c r="E39" s="45" t="n">
        <v>0</v>
      </c>
      <c r="F39" s="44" t="n">
        <v>5</v>
      </c>
      <c r="G39" s="45" t="n">
        <v>0</v>
      </c>
      <c r="I39" s="44" t="n">
        <v>5</v>
      </c>
      <c r="J39" s="45" t="n">
        <v>0</v>
      </c>
    </row>
    <row r="40" ht="12.75" customHeight="1" s="418">
      <c r="A40" s="17" t="n">
        <v>2</v>
      </c>
      <c r="B40" s="412" t="inlineStr">
        <is>
          <t>&gt; 1,5 Jahre und &lt;= 2 Jahre</t>
        </is>
      </c>
      <c r="C40" s="412" t="n"/>
      <c r="D40" s="46" t="n">
        <v>44</v>
      </c>
      <c r="E40" s="217" t="n">
        <v>57</v>
      </c>
      <c r="F40" s="46" t="n">
        <v>0</v>
      </c>
      <c r="G40" s="217" t="n">
        <v>0</v>
      </c>
      <c r="I40" s="44" t="n">
        <v>0</v>
      </c>
      <c r="J40" s="45" t="n">
        <v>10</v>
      </c>
    </row>
    <row r="41" ht="12.75" customHeight="1" s="418">
      <c r="A41" s="17" t="n">
        <v>2</v>
      </c>
      <c r="B41" s="412" t="inlineStr">
        <is>
          <t>&gt; 2 Jahre und &lt;= 3 Jahre</t>
        </is>
      </c>
      <c r="C41" s="412" t="n"/>
      <c r="D41" s="46" t="n">
        <v>0</v>
      </c>
      <c r="E41" s="217" t="n">
        <v>0</v>
      </c>
      <c r="F41" s="46" t="n">
        <v>44</v>
      </c>
      <c r="G41" s="217" t="n">
        <v>57.5</v>
      </c>
      <c r="I41" s="44" t="n">
        <v>44</v>
      </c>
      <c r="J41" s="45" t="n">
        <v>5</v>
      </c>
    </row>
    <row r="42" ht="12.75" customHeight="1" s="418">
      <c r="A42" s="17" t="n">
        <v>2</v>
      </c>
      <c r="B42" s="412" t="inlineStr">
        <is>
          <t>&gt; 3 Jahre und &lt;= 4 Jahre</t>
        </is>
      </c>
      <c r="C42" s="412" t="n"/>
      <c r="D42" s="46" t="n">
        <v>0</v>
      </c>
      <c r="E42" s="217" t="n">
        <v>14.5</v>
      </c>
      <c r="F42" s="46" t="n">
        <v>0</v>
      </c>
      <c r="G42" s="217" t="n">
        <v>0</v>
      </c>
      <c r="I42" s="44" t="n">
        <v>0</v>
      </c>
      <c r="J42" s="45" t="n">
        <v>44</v>
      </c>
    </row>
    <row r="43" ht="12.75" customHeight="1" s="418">
      <c r="A43" s="17" t="n">
        <v>2</v>
      </c>
      <c r="B43" s="412" t="inlineStr">
        <is>
          <t>&gt; 4 Jahre und &lt;= 5 Jahre</t>
        </is>
      </c>
      <c r="C43" s="412" t="n"/>
      <c r="D43" s="46" t="n">
        <v>0</v>
      </c>
      <c r="E43" s="217" t="n">
        <v>0</v>
      </c>
      <c r="F43" s="46" t="n">
        <v>0</v>
      </c>
      <c r="G43" s="217" t="n">
        <v>14.5</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30889.8807469804</v>
      </c>
      <c r="E9" s="54" t="n">
        <v>29744.3900089907</v>
      </c>
    </row>
    <row r="10" ht="12.75" customHeight="1" s="418">
      <c r="A10" s="17" t="n">
        <v>0</v>
      </c>
      <c r="B10" s="55" t="inlineStr">
        <is>
          <t>Mehr als 300 Tsd. € bis einschließlich 1 Mio. €</t>
        </is>
      </c>
      <c r="C10" s="55" t="n"/>
      <c r="D10" s="44" t="n">
        <v>8256.29445952998</v>
      </c>
      <c r="E10" s="54" t="n">
        <v>7583.37976350998</v>
      </c>
    </row>
    <row r="11" ht="12.75" customHeight="1" s="418">
      <c r="A11" s="17" t="n"/>
      <c r="B11" s="55" t="inlineStr">
        <is>
          <t>Mehr als 1 Mio. € bis einschließlich 10 Mio. €</t>
        </is>
      </c>
      <c r="C11" s="55" t="n"/>
      <c r="D11" s="44" t="n">
        <v>1415.84794521</v>
      </c>
      <c r="E11" s="54" t="n">
        <v>1334.87452007</v>
      </c>
    </row>
    <row r="12" ht="12.75" customHeight="1" s="418">
      <c r="A12" s="17" t="n">
        <v>0</v>
      </c>
      <c r="B12" s="55" t="inlineStr">
        <is>
          <t>Mehr als 10 Mio. €</t>
        </is>
      </c>
      <c r="C12" s="55" t="n"/>
      <c r="D12" s="44" t="n">
        <v>1012.9762674</v>
      </c>
      <c r="E12" s="54" t="n">
        <v>1032.63535524</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1910.01754492763</v>
      </c>
      <c r="E21" s="45" t="n">
        <v>1859.77303508485</v>
      </c>
    </row>
    <row r="22" ht="12.75" customHeight="1" s="418">
      <c r="A22" s="17" t="n">
        <v>1</v>
      </c>
      <c r="B22" s="55" t="inlineStr">
        <is>
          <t>Mehr als 10 Mio. € bis einschließlich 100 Mio. €</t>
        </is>
      </c>
      <c r="C22" s="55" t="n"/>
      <c r="D22" s="46" t="n">
        <v>6774.04049439531</v>
      </c>
      <c r="E22" s="57" t="n">
        <v>5485.79399590494</v>
      </c>
    </row>
    <row r="23" ht="12.75" customHeight="1" s="418">
      <c r="A23" s="17" t="n">
        <v>1</v>
      </c>
      <c r="B23" s="55" t="inlineStr">
        <is>
          <t>Mehr als 100 Mio. €</t>
        </is>
      </c>
      <c r="C23" s="60" t="n"/>
      <c r="D23" s="61" t="n">
        <v>7601.45289263644</v>
      </c>
      <c r="E23" s="62" t="n">
        <v>7406.97111881875</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11956.5710423614</v>
      </c>
      <c r="H16" s="84" t="n">
        <v>24683.6169158205</v>
      </c>
      <c r="I16" s="84" t="n">
        <v>4154.41464095123</v>
      </c>
      <c r="J16" s="84" t="n">
        <v>0</v>
      </c>
      <c r="K16" s="84" t="n">
        <v>0.001</v>
      </c>
      <c r="L16" s="84">
        <f>SUM(M16:R16)</f>
        <v/>
      </c>
      <c r="M16" s="84" t="n">
        <v>565.8136605900009</v>
      </c>
      <c r="N16" s="84" t="n">
        <v>156.207833856934</v>
      </c>
      <c r="O16" s="84" t="n">
        <v>0.01</v>
      </c>
      <c r="P16" s="84" t="n">
        <v>58.3753170099999</v>
      </c>
      <c r="Q16" s="84" t="n">
        <v>0</v>
      </c>
      <c r="R16" s="84" t="n">
        <v>0</v>
      </c>
      <c r="S16" s="85" t="n">
        <v>0</v>
      </c>
      <c r="T16" s="270" t="n">
        <v>0</v>
      </c>
    </row>
    <row r="17" ht="12.75" customHeight="1" s="418">
      <c r="C17" s="80" t="n"/>
      <c r="D17" s="258">
        <f>"Jahr "&amp;(AktJahr-1)</f>
        <v/>
      </c>
      <c r="E17" s="271">
        <f>F17+L17</f>
        <v/>
      </c>
      <c r="F17" s="86">
        <f>SUM(G17:K17)</f>
        <v/>
      </c>
      <c r="G17" s="86" t="n">
        <v>11375.6285636085</v>
      </c>
      <c r="H17" s="86" t="n">
        <v>23391.8869506256</v>
      </c>
      <c r="I17" s="86" t="n">
        <v>4085.32918138936</v>
      </c>
      <c r="J17" s="86" t="n">
        <v>0.08551234000004</v>
      </c>
      <c r="K17" s="86" t="n">
        <v>0</v>
      </c>
      <c r="L17" s="86">
        <f>SUM(M17:R17)</f>
        <v/>
      </c>
      <c r="M17" s="86" t="n">
        <v>604.54772704</v>
      </c>
      <c r="N17" s="86" t="n">
        <v>178.409574016934</v>
      </c>
      <c r="O17" s="86" t="n">
        <v>0.17520081</v>
      </c>
      <c r="P17" s="86" t="n">
        <v>59.21693798</v>
      </c>
      <c r="Q17" s="86" t="n">
        <v>0</v>
      </c>
      <c r="R17" s="86" t="n">
        <v>0</v>
      </c>
      <c r="S17" s="87" t="n">
        <v>0</v>
      </c>
      <c r="T17" s="272" t="n">
        <v>0</v>
      </c>
    </row>
    <row r="18" ht="12.75" customHeight="1" s="418">
      <c r="B18" s="13" t="inlineStr">
        <is>
          <t>DE</t>
        </is>
      </c>
      <c r="C18" s="82" t="inlineStr">
        <is>
          <t>Deutschland</t>
        </is>
      </c>
      <c r="D18" s="257">
        <f>$D$16</f>
        <v/>
      </c>
      <c r="E18" s="269">
        <f>F18+L18</f>
        <v/>
      </c>
      <c r="F18" s="84">
        <f>SUM(G18:K18)</f>
        <v/>
      </c>
      <c r="G18" s="84" t="n">
        <v>11956.5710423614</v>
      </c>
      <c r="H18" s="84" t="n">
        <v>24683.6169158205</v>
      </c>
      <c r="I18" s="84" t="n">
        <v>4154.41464095123</v>
      </c>
      <c r="J18" s="84" t="n">
        <v>0</v>
      </c>
      <c r="K18" s="84" t="n">
        <v>0.001</v>
      </c>
      <c r="L18" s="84">
        <f>SUM(M18:R18)</f>
        <v/>
      </c>
      <c r="M18" s="84" t="n">
        <v>565.8136605900009</v>
      </c>
      <c r="N18" s="84" t="n">
        <v>156.207833856934</v>
      </c>
      <c r="O18" s="84" t="n">
        <v>0.01</v>
      </c>
      <c r="P18" s="84" t="n">
        <v>58.3753170099999</v>
      </c>
      <c r="Q18" s="84" t="n">
        <v>0</v>
      </c>
      <c r="R18" s="84" t="n">
        <v>0</v>
      </c>
      <c r="S18" s="85" t="n">
        <v>0</v>
      </c>
      <c r="T18" s="270" t="n">
        <v>0</v>
      </c>
    </row>
    <row r="19" ht="12.75" customHeight="1" s="418">
      <c r="C19" s="80" t="n"/>
      <c r="D19" s="258">
        <f>$D$17</f>
        <v/>
      </c>
      <c r="E19" s="271">
        <f>F19+L19</f>
        <v/>
      </c>
      <c r="F19" s="86">
        <f>SUM(G19:K19)</f>
        <v/>
      </c>
      <c r="G19" s="86" t="n">
        <v>11375.6285636085</v>
      </c>
      <c r="H19" s="86" t="n">
        <v>23391.8869506256</v>
      </c>
      <c r="I19" s="86" t="n">
        <v>4085.32918138936</v>
      </c>
      <c r="J19" s="86" t="n">
        <v>0.08551234000004</v>
      </c>
      <c r="K19" s="86" t="n">
        <v>0</v>
      </c>
      <c r="L19" s="86">
        <f>SUM(M19:R19)</f>
        <v/>
      </c>
      <c r="M19" s="86" t="n">
        <v>604.54772704</v>
      </c>
      <c r="N19" s="86" t="n">
        <v>178.409574016934</v>
      </c>
      <c r="O19" s="86" t="n">
        <v>0.17520081</v>
      </c>
      <c r="P19" s="86" t="n">
        <v>59.21693798</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2700.097030028033</v>
      </c>
      <c r="G12" s="121" t="n">
        <v>455.5698709212586</v>
      </c>
      <c r="H12" s="84" t="n">
        <v>3286.886282637723</v>
      </c>
      <c r="I12" s="84" t="n">
        <v>7898.610391241553</v>
      </c>
      <c r="J12" s="85" t="n">
        <v>1784.07784532081</v>
      </c>
      <c r="K12" s="121" t="n">
        <v>2806.785928578033</v>
      </c>
      <c r="L12" s="84" t="n">
        <v>53.58061326</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2202.75082302322</v>
      </c>
      <c r="G13" s="125" t="n">
        <v>620.1557062050027</v>
      </c>
      <c r="H13" s="126" t="n">
        <v>3737.118042728986</v>
      </c>
      <c r="I13" s="126" t="n">
        <v>7699.724123759034</v>
      </c>
      <c r="J13" s="127" t="n">
        <v>223.4627602022988</v>
      </c>
      <c r="K13" s="125" t="n">
        <v>2202.75082302322</v>
      </c>
      <c r="L13" s="126" t="n">
        <v>59.95478175</v>
      </c>
      <c r="M13" s="126" t="n">
        <v>0</v>
      </c>
      <c r="N13" s="290" t="n">
        <v>209.37191214</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1653.5681789235</v>
      </c>
      <c r="G14" s="121" t="n">
        <v>0</v>
      </c>
      <c r="H14" s="84" t="n">
        <v>2622.07657824</v>
      </c>
      <c r="I14" s="84" t="n">
        <v>6761.44680857</v>
      </c>
      <c r="J14" s="85" t="n">
        <v>1763.02767575</v>
      </c>
      <c r="K14" s="121" t="n">
        <v>1760.2570774735</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1453.9664358846</v>
      </c>
      <c r="G15" s="125" t="n">
        <v>0</v>
      </c>
      <c r="H15" s="126" t="n">
        <v>2705.61897507</v>
      </c>
      <c r="I15" s="126" t="n">
        <v>5660.48609846</v>
      </c>
      <c r="J15" s="127" t="n">
        <v>195</v>
      </c>
      <c r="K15" s="125" t="n">
        <v>1453.9664358846</v>
      </c>
      <c r="L15" s="126" t="n">
        <v>0</v>
      </c>
      <c r="M15" s="126" t="n">
        <v>0</v>
      </c>
      <c r="N15" s="290" t="n">
        <v>209.37191214</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6.51938968</v>
      </c>
      <c r="G16" s="121" t="n">
        <v>0</v>
      </c>
      <c r="H16" s="84" t="n">
        <v>0</v>
      </c>
      <c r="I16" s="84" t="n">
        <v>0</v>
      </c>
      <c r="J16" s="85" t="n">
        <v>0</v>
      </c>
      <c r="K16" s="121" t="n">
        <v>6.51938968</v>
      </c>
      <c r="L16" s="84" t="n">
        <v>53.58061326</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8.02983772</v>
      </c>
      <c r="G17" s="125" t="n">
        <v>0</v>
      </c>
      <c r="H17" s="126" t="n">
        <v>0</v>
      </c>
      <c r="I17" s="126" t="n">
        <v>0</v>
      </c>
      <c r="J17" s="127" t="n">
        <v>0</v>
      </c>
      <c r="K17" s="125" t="n">
        <v>8.02983772</v>
      </c>
      <c r="L17" s="126" t="n">
        <v>59.95478175</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151.080194133656</v>
      </c>
      <c r="G20" s="121" t="n">
        <v>0</v>
      </c>
      <c r="H20" s="84" t="n">
        <v>0</v>
      </c>
      <c r="I20" s="84" t="n">
        <v>0</v>
      </c>
      <c r="J20" s="85" t="n">
        <v>0</v>
      </c>
      <c r="K20" s="121" t="n">
        <v>151.080194133656</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79.97868849126441</v>
      </c>
      <c r="G21" s="125" t="n">
        <v>0</v>
      </c>
      <c r="H21" s="126" t="n">
        <v>0</v>
      </c>
      <c r="I21" s="126" t="n">
        <v>0</v>
      </c>
      <c r="J21" s="127" t="n">
        <v>0</v>
      </c>
      <c r="K21" s="125" t="n">
        <v>79.97868849126441</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84.17357656</v>
      </c>
      <c r="G24" s="121" t="n">
        <v>0</v>
      </c>
      <c r="H24" s="84" t="n">
        <v>0</v>
      </c>
      <c r="I24" s="84" t="n">
        <v>54.20000003</v>
      </c>
      <c r="J24" s="85" t="n">
        <v>0</v>
      </c>
      <c r="K24" s="121" t="n">
        <v>84.17357656</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11.92406583</v>
      </c>
      <c r="G25" s="125" t="n">
        <v>0</v>
      </c>
      <c r="H25" s="126" t="n">
        <v>0</v>
      </c>
      <c r="I25" s="126" t="n">
        <v>59.13333335</v>
      </c>
      <c r="J25" s="127" t="n">
        <v>0</v>
      </c>
      <c r="K25" s="125" t="n">
        <v>11.92406583</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200.770763158948</v>
      </c>
      <c r="G26" s="121" t="n">
        <v>0</v>
      </c>
      <c r="H26" s="84" t="n">
        <v>11.5</v>
      </c>
      <c r="I26" s="84" t="n">
        <v>10.076</v>
      </c>
      <c r="J26" s="85" t="n">
        <v>0</v>
      </c>
      <c r="K26" s="121" t="n">
        <v>200.770763158948</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175.35027101</v>
      </c>
      <c r="G27" s="125" t="n">
        <v>0</v>
      </c>
      <c r="H27" s="126" t="n">
        <v>15.49290495</v>
      </c>
      <c r="I27" s="126" t="n">
        <v>11.944</v>
      </c>
      <c r="J27" s="127" t="n">
        <v>0</v>
      </c>
      <c r="K27" s="125" t="n">
        <v>175.35027101</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68.8122998057534</v>
      </c>
      <c r="G30" s="121" t="n">
        <v>0</v>
      </c>
      <c r="H30" s="84" t="n">
        <v>0</v>
      </c>
      <c r="I30" s="84" t="n">
        <v>565.080107589756</v>
      </c>
      <c r="J30" s="85" t="n">
        <v>21.0501695708104</v>
      </c>
      <c r="K30" s="121" t="n">
        <v>68.8122998057534</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85.5091693241379</v>
      </c>
      <c r="G31" s="125" t="n">
        <v>0</v>
      </c>
      <c r="H31" s="126" t="n">
        <v>0</v>
      </c>
      <c r="I31" s="126" t="n">
        <v>1406.11224977252</v>
      </c>
      <c r="J31" s="127" t="n">
        <v>0</v>
      </c>
      <c r="K31" s="125" t="n">
        <v>85.5091693241379</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44.6647742604502</v>
      </c>
      <c r="H34" s="84" t="n">
        <v>131.3369999</v>
      </c>
      <c r="I34" s="84" t="n">
        <v>187.16382458</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44.3442119521292</v>
      </c>
      <c r="H35" s="126" t="n">
        <v>189.56863196</v>
      </c>
      <c r="I35" s="126" t="n">
        <v>228.33488208</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110.954567830512</v>
      </c>
      <c r="G46" s="121" t="n">
        <v>0</v>
      </c>
      <c r="H46" s="84" t="n">
        <v>0</v>
      </c>
      <c r="I46" s="84" t="n">
        <v>0</v>
      </c>
      <c r="J46" s="85" t="n">
        <v>0</v>
      </c>
      <c r="K46" s="121" t="n">
        <v>110.954567830512</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5.25187716</v>
      </c>
      <c r="G48" s="121" t="n">
        <v>395</v>
      </c>
      <c r="H48" s="84" t="n">
        <v>0</v>
      </c>
      <c r="I48" s="84" t="n">
        <v>0</v>
      </c>
      <c r="J48" s="85" t="n">
        <v>0</v>
      </c>
      <c r="K48" s="121" t="n">
        <v>5.25187716</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6.34822913</v>
      </c>
      <c r="G49" s="125" t="n">
        <v>395</v>
      </c>
      <c r="H49" s="126" t="n">
        <v>0</v>
      </c>
      <c r="I49" s="126" t="n">
        <v>0</v>
      </c>
      <c r="J49" s="127" t="n">
        <v>0</v>
      </c>
      <c r="K49" s="125" t="n">
        <v>6.34822913</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1.05391675</v>
      </c>
      <c r="G56" s="121" t="n">
        <v>0</v>
      </c>
      <c r="H56" s="84" t="n">
        <v>0</v>
      </c>
      <c r="I56" s="84" t="n">
        <v>0</v>
      </c>
      <c r="J56" s="85" t="n">
        <v>0</v>
      </c>
      <c r="K56" s="121" t="n">
        <v>1.05391675</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1.75652793</v>
      </c>
      <c r="G57" s="125" t="n">
        <v>0</v>
      </c>
      <c r="H57" s="126" t="n">
        <v>0</v>
      </c>
      <c r="I57" s="126" t="n">
        <v>0</v>
      </c>
      <c r="J57" s="127" t="n">
        <v>0</v>
      </c>
      <c r="K57" s="125" t="n">
        <v>1.75652793</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23.12261774</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165</v>
      </c>
      <c r="H63" s="126" t="n">
        <v>195.12261774</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37.31883339</v>
      </c>
      <c r="G74" s="121" t="n">
        <v>0</v>
      </c>
      <c r="H74" s="84" t="n">
        <v>0</v>
      </c>
      <c r="I74" s="84" t="n">
        <v>0</v>
      </c>
      <c r="J74" s="85" t="n">
        <v>0</v>
      </c>
      <c r="K74" s="121" t="n">
        <v>37.31883339</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42.13416671</v>
      </c>
      <c r="G75" s="125" t="n">
        <v>0</v>
      </c>
      <c r="H75" s="126" t="n">
        <v>0</v>
      </c>
      <c r="I75" s="126" t="n">
        <v>0</v>
      </c>
      <c r="J75" s="127" t="n">
        <v>0</v>
      </c>
      <c r="K75" s="125" t="n">
        <v>42.13416671</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288.899440196682</v>
      </c>
      <c r="G76" s="121" t="n">
        <v>0</v>
      </c>
      <c r="H76" s="84" t="n">
        <v>481.261519557649</v>
      </c>
      <c r="I76" s="84" t="n">
        <v>102.396067990989</v>
      </c>
      <c r="J76" s="85" t="n">
        <v>0</v>
      </c>
      <c r="K76" s="121" t="n">
        <v>288.899440196682</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184.498496059885</v>
      </c>
      <c r="G77" s="125" t="n">
        <v>0</v>
      </c>
      <c r="H77" s="126" t="n">
        <v>571.829855537721</v>
      </c>
      <c r="I77" s="126" t="n">
        <v>100.321027287319</v>
      </c>
      <c r="J77" s="127" t="n">
        <v>0</v>
      </c>
      <c r="K77" s="125" t="n">
        <v>184.498496059885</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42</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42</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15.9050966608084</v>
      </c>
      <c r="H80" s="84" t="n">
        <v>17.588567200074</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15.8114942528736</v>
      </c>
      <c r="H81" s="126" t="n">
        <v>17.4850574712644</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176.247582480807</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233.392532809195</v>
      </c>
      <c r="J83" s="127" t="n">
        <v>28.4627602022988</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91.6939924389816</v>
      </c>
      <c r="G88" s="121" t="n">
        <v>0</v>
      </c>
      <c r="H88" s="84" t="n">
        <v>0</v>
      </c>
      <c r="I88" s="84" t="n">
        <v>0</v>
      </c>
      <c r="J88" s="85" t="n">
        <v>0</v>
      </c>
      <c r="K88" s="121" t="n">
        <v>91.6939924389816</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153.254934933333</v>
      </c>
      <c r="G89" s="293" t="n">
        <v>0</v>
      </c>
      <c r="H89" s="294" t="n">
        <v>0</v>
      </c>
      <c r="I89" s="294" t="n">
        <v>0</v>
      </c>
      <c r="J89" s="295" t="n">
        <v>0</v>
      </c>
      <c r="K89" s="293" t="n">
        <v>153.254934933333</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1593.66996738</v>
      </c>
      <c r="F13" s="84" t="n">
        <v>0</v>
      </c>
      <c r="G13" s="84" t="n">
        <v>0</v>
      </c>
      <c r="H13" s="123" t="n">
        <v>0</v>
      </c>
      <c r="I13" s="84" t="n">
        <v>0</v>
      </c>
      <c r="J13" s="270" t="n">
        <v>1593.66996738</v>
      </c>
    </row>
    <row r="14" ht="12.75" customHeight="1" s="418">
      <c r="B14" s="153" t="n"/>
      <c r="C14" s="55" t="n"/>
      <c r="D14" s="55">
        <f>"Jahr "&amp;(AktJahr-1)</f>
        <v/>
      </c>
      <c r="E14" s="337" t="n">
        <v>1280.5</v>
      </c>
      <c r="F14" s="126" t="n">
        <v>0</v>
      </c>
      <c r="G14" s="126" t="n">
        <v>0</v>
      </c>
      <c r="H14" s="129" t="n">
        <v>0</v>
      </c>
      <c r="I14" s="126" t="n">
        <v>0</v>
      </c>
      <c r="J14" s="290" t="n">
        <v>1280.5</v>
      </c>
    </row>
    <row r="15" ht="12.75" customHeight="1" s="418">
      <c r="B15" s="153" t="inlineStr">
        <is>
          <t>DE</t>
        </is>
      </c>
      <c r="C15" s="82" t="inlineStr">
        <is>
          <t>Deutschland</t>
        </is>
      </c>
      <c r="D15" s="83">
        <f>$D$13</f>
        <v/>
      </c>
      <c r="E15" s="269" t="n">
        <v>545</v>
      </c>
      <c r="F15" s="84" t="n">
        <v>0</v>
      </c>
      <c r="G15" s="84" t="n">
        <v>0</v>
      </c>
      <c r="H15" s="123" t="n">
        <v>0</v>
      </c>
      <c r="I15" s="84" t="n">
        <v>0</v>
      </c>
      <c r="J15" s="270" t="n">
        <v>545</v>
      </c>
    </row>
    <row r="16" ht="12.75" customHeight="1" s="418">
      <c r="B16" s="153" t="n"/>
      <c r="C16" s="55" t="n"/>
      <c r="D16" s="55">
        <f>$D$14</f>
        <v/>
      </c>
      <c r="E16" s="337" t="n">
        <v>675</v>
      </c>
      <c r="F16" s="126" t="n">
        <v>0</v>
      </c>
      <c r="G16" s="126" t="n">
        <v>0</v>
      </c>
      <c r="H16" s="129" t="n">
        <v>0</v>
      </c>
      <c r="I16" s="126" t="n">
        <v>0</v>
      </c>
      <c r="J16" s="290" t="n">
        <v>675</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663.66996738</v>
      </c>
      <c r="F35" s="84" t="n">
        <v>0</v>
      </c>
      <c r="G35" s="84" t="n">
        <v>0</v>
      </c>
      <c r="H35" s="123" t="n">
        <v>0</v>
      </c>
      <c r="I35" s="84" t="n">
        <v>0</v>
      </c>
      <c r="J35" s="270" t="n">
        <v>663.66996738</v>
      </c>
    </row>
    <row r="36" ht="12.75" customHeight="1" s="418">
      <c r="B36" s="153" t="n"/>
      <c r="C36" s="55" t="n"/>
      <c r="D36" s="55">
        <f>$D$14</f>
        <v/>
      </c>
      <c r="E36" s="337" t="n">
        <v>505.5</v>
      </c>
      <c r="F36" s="126" t="n">
        <v>0</v>
      </c>
      <c r="G36" s="126" t="n">
        <v>0</v>
      </c>
      <c r="H36" s="129" t="n">
        <v>0</v>
      </c>
      <c r="I36" s="126" t="n">
        <v>0</v>
      </c>
      <c r="J36" s="290" t="n">
        <v>505.5</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100</v>
      </c>
      <c r="F49" s="84" t="n">
        <v>0</v>
      </c>
      <c r="G49" s="84" t="n">
        <v>0</v>
      </c>
      <c r="H49" s="123" t="n">
        <v>0</v>
      </c>
      <c r="I49" s="84" t="n">
        <v>0</v>
      </c>
      <c r="J49" s="270" t="n">
        <v>100</v>
      </c>
    </row>
    <row r="50" ht="12.75" customHeight="1" s="418">
      <c r="B50" s="153" t="n"/>
      <c r="C50" s="55" t="n"/>
      <c r="D50" s="55">
        <f>$D$14</f>
        <v/>
      </c>
      <c r="E50" s="337" t="n">
        <v>100</v>
      </c>
      <c r="F50" s="126" t="n">
        <v>0</v>
      </c>
      <c r="G50" s="126" t="n">
        <v>0</v>
      </c>
      <c r="H50" s="129" t="n">
        <v>0</v>
      </c>
      <c r="I50" s="126" t="n">
        <v>0</v>
      </c>
      <c r="J50" s="290" t="n">
        <v>100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125</v>
      </c>
      <c r="F53" s="84" t="n">
        <v>0</v>
      </c>
      <c r="G53" s="84" t="n">
        <v>0</v>
      </c>
      <c r="H53" s="123" t="n">
        <v>0</v>
      </c>
      <c r="I53" s="84" t="n">
        <v>0</v>
      </c>
      <c r="J53" s="270" t="n">
        <v>125</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160</v>
      </c>
      <c r="F63" s="84" t="n">
        <v>0</v>
      </c>
      <c r="G63" s="84" t="n">
        <v>0</v>
      </c>
      <c r="H63" s="123" t="n">
        <v>0</v>
      </c>
      <c r="I63" s="84" t="n">
        <v>0</v>
      </c>
      <c r="J63" s="270" t="n">
        <v>160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