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<sst xmlns="http://schemas.openxmlformats.org/spreadsheetml/2006/main" uniqueCount="655">
  <si>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DB Privat- und  Firmenkundenbank AG</t>
  </si>
  <si>
    <t>Theodor-Heuss-Allee 72</t>
  </si>
  <si>
    <t>60486 Frankfurt</t>
  </si>
  <si>
    <t>Telefon: +49 228 920 - 0</t>
  </si>
  <si>
    <t>Telefax: +49 228 920 - 35151</t>
  </si>
  <si>
    <t>E-Mail: deutsche.bank@db.com</t>
  </si>
  <si>
    <t>Internet: www.db.com/company/de/privat-und-firmenkundenbank.htm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</si>
  <si>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</si>
  <si>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</si>
  <si>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</si>
  <si>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</si>
  <si>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</si>
  <si>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</si>
  <si>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</si>
  <si>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</si>
  <si>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</si>
  <si>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</si>
  <si>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</si>
  <si>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</si>
  <si>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</si>
  <si>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</si>
  <si>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</si>
  <si>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</si>
  <si>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</si>
  <si>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</si>
  <si>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</si>
  <si>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</si>
  <si>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</si>
  <si>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</si>
  <si>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</si>
  <si>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</si>
  <si>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</si>
  <si>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</si>
  <si>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</si>
  <si>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</si>
  <si>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</si>
  <si>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</si>
  <si>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</si>
  <si>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</si>
  <si>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</si>
  <si>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</si>
  <si>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</si>
  <si>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</si>
  <si>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</si>
  <si>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</si>
  <si>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</si>
  <si>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</si>
  <si>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</si>
  <si>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</si>
  <si>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</si>
  <si>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</si>
  <si>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</si>
  <si>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</si>
  <si>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</si>
  <si>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</si>
  <si>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</si>
  <si>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</si>
  <si>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</si>
  <si>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</si>
  <si>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</si>
  <si>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</si>
  <si>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</si>
  <si>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</si>
  <si>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</si>
  <si>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</si>
  <si>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</si>
  <si>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</si>
  <si>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</si>
  <si>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</si>
  <si>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</si>
  <si>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</si>
  <si>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</si>
  <si>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</si>
  <si>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</si>
  <si>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</si>
  <si>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</si>
  <si>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</si>
  <si>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</si>
  <si>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</si>
  <si>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</si>
  <si>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</si>
  <si>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</si>
  <si>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</si>
  <si>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</si>
  <si>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</si>
  <si>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</si>
  <si>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</si>
  <si>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</si>
  <si>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</si>
  <si>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</si>
  <si>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</si>
  <si>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</si>
  <si>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</si>
  <si>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</si>
  <si>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</si>
  <si>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</si>
  <si>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</si>
  <si>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</si>
  <si>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</si>
  <si>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</si>
  <si>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</si>
  <si>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</si>
  <si>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</si>
  <si>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</si>
  <si>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</si>
  <si>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</si>
  <si>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</si>
  <si>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</si>
  <si>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</si>
  <si>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</si>
  <si>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</si>
  <si>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</si>
  <si>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</si>
  <si>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</si>
  <si>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</si>
  <si>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</si>
  <si>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</si>
  <si>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</si>
  <si>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</si>
  <si>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</si>
  <si>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</si>
  <si>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</si>
  <si>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</si>
  <si>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</si>
  <si>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</si>
  <si>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</si>
  <si>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</si>
  <si>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</si>
  <si>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</si>
  <si>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</si>
  <si>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</si>
  <si>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</si>
  <si>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</si>
  <si>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</si>
  <si>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</si>
  <si>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</si>
  <si>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</si>
  <si>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</si>
  <si>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</si>
  <si>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</si>
  <si>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</si>
  <si>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</si>
  <si>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</si>
  <si>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</si>
  <si>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</si>
  <si>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</si>
  <si>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</si>
  <si>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</si>
  <si>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</si>
  <si>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</si>
  <si>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</si>
  <si>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</si>
  <si>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</si>
  <si>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</si>
  <si>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</si>
  <si>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</si>
  <si>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</si>
  <si>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</si>
  <si>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</si>
  <si>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</si>
  <si>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</si>
  <si>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</si>
  <si>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</si>
  <si>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</si>
  <si>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</si>
  <si>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</si>
  <si>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</si>
  <si>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</si>
  <si>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</si>
  <si>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</si>
  <si>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</si>
  <si>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</si>
  <si>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</si>
  <si>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</si>
  <si>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</si>
  <si>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</si>
  <si>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</si>
  <si>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</si>
  <si>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</si>
  <si>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</si>
  <si>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</si>
  <si>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</si>
  <si>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</si>
  <si>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</si>
  <si>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</si>
  <si>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</si>
  <si>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</si>
  <si>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</si>
  <si>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</si>
  <si>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</si>
  <si>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</si>
  <si>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</si>
  <si>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</si>
  <si>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</si>
  <si>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</si>
  <si>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</si>
  <si>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</si>
  <si>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</si>
  <si>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</si>
  <si>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</si>
  <si>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</si>
  <si>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</si>
  <si>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</si>
  <si>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</si>
  <si>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</si>
  <si>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</si>
  <si>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</si>
  <si>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</si>
  <si>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</si>
  <si>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</si>
  <si>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</si>
  <si>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</si>
  <si>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</si>
  <si>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</si>
  <si>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</si>
  <si>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</si>
  <si>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</si>
  <si>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</si>
  <si>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</si>
  <si>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</si>
  <si>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</si>
  <si>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</si>
  <si>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</si>
  <si>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</si>
  <si>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</si>
  <si>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</si>
  <si>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</si>
  <si>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</si>
  <si>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</si>
  <si>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</si>
  <si>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</si>
  <si>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</si>
  <si>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</si>
  <si>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</si>
  <si>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</si>
  <si>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</si>
  <si>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</si>
  <si>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</si>
  <si>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</si>
  <si>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</si>
  <si>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</si>
  <si>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</si>
  <si>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</si>
  <si>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</si>
  <si>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</si>
  <si>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</si>
  <si>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</si>
  <si>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</si>
  <si>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</si>
  <si>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</si>
  <si>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</si>
  <si>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</si>
  <si>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</si>
  <si>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</si>
  <si>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</si>
  <si>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</si>
  <si>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</si>
  <si>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</si>
  <si>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</si>
  <si>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</si>
  <si>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</si>
  <si>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</si>
  <si>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</si>
  <si>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</si>
  <si>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</si>
  <si>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</si>
  <si>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</si>
  <si>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</si>
  <si>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</si>
  <si>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</si>
  <si>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</si>
  <si>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</si>
  <si>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</si>
  <si>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</si>
  <si>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</si>
  <si>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</si>
  <si>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</si>
  <si>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</si>
  <si>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</si>
  <si>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</si>
  <si>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</si>
  <si>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</si>
  <si>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</si>
  <si>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</si>
  <si>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</si>
  <si>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</si>
  <si>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</si>
  <si>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</si>
  <si>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</si>
  <si>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</si>
  <si>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</si>
  <si>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</si>
  <si>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</si>
  <si>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</si>
  <si>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</si>
  <si>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</si>
  <si>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</si>
  <si>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</si>
  <si>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</si>
  <si>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</si>
  <si>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</si>
  <si>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</si>
  <si>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</si>
  <si>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</si>
  <si>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</si>
  <si>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</si>
  <si>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</si>
  <si>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</si>
  <si>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</si>
  <si>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</si>
  <si>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</si>
  <si>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</si>
  <si>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</si>
  <si>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</si>
  <si>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</si>
  <si>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</si>
  <si>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</si>
  <si>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</si>
  <si>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</si>
  <si>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</si>
  <si>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</si>
  <si>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</si>
  <si>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</si>
  <si>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</si>
  <si>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</si>
  <si>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</si>
  <si>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</si>
  <si>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</si>
  <si>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</si>
  <si>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</si>
  <si>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</si>
  <si>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</si>
  <si>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</si>
  <si>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</si>
  <si>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</si>
  <si>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</si>
  <si>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</si>
  <si>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</si>
  <si>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</si>
  <si>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</si>
  <si>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</si>
  <si>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</si>
  <si>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</si>
  <si>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</si>
  <si>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</si>
  <si>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</si>
  <si>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</si>
  <si>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</si>
  <si>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</si>
  <si>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</si>
  <si>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</si>
  <si>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</si>
  <si>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</si>
  <si>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</si>
  <si>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</si>
  <si>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</si>
  <si>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</si>
  <si>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</si>
  <si>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</si>
  <si>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</si>
  <si>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</si>
  <si>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</si>
  <si>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</si>
  <si>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</si>
  <si>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</si>
  <si>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</si>
  <si>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</si>
  <si>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</si>
  <si>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</si>
  <si>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</si>
  <si>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</si>
  <si>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</si>
  <si>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</si>
  <si>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</si>
  <si>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</si>
  <si>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</si>
  <si>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</si>
  <si>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</si>
  <si>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</si>
  <si>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</si>
  <si>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</si>
  <si>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</si>
  <si>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</si>
  <si>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</si>
  <si>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</si>
  <si>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</si>
  <si>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</si>
  <si>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</si>
  <si>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</si>
  <si>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</si>
  <si>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</si>
  <si>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</si>
  <si>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</si>
  <si>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</si>
  <si>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</si>
  <si>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</si>
  <si>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</si>
  <si>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</si>
  <si>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</si>
  <si>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</si>
  <si>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</si>
  <si>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</si>
  <si>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</si>
  <si>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</si>
  <si>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</si>
  <si>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</si>
  <si>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</si>
  <si>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</si>
  <si>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</si>
  <si>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</si>
  <si>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</si>
  <si>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</si>
  <si>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</si>
  <si>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</si>
  <si>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</si>
  <si>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</si>
  <si>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</si>
  <si>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</si>
  <si>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</si>
  <si>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</si>
  <si>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</si>
  <si>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</si>
  <si>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</si>
  <si>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</si>
  <si>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</si>
  <si>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</si>
  <si>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</si>
  <si>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</si>
  <si>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</si>
  <si>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</si>
  <si>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</si>
  <si>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</si>
  <si>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</si>
  <si>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</si>
  <si>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</si>
  <si>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</si>
  <si>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</si>
  <si>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</si>
  <si>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</si>
  <si>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</si>
  <si>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</si>
  <si>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</si>
  <si>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</si>
  <si>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</si>
  <si>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</si>
  <si>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</si>
  <si>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</si>
  <si>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</si>
  <si>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</si>
  <si>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</si>
  <si>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</si>
  <si>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</si>
  <si>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</si>
  <si>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</si>
  <si>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</si>
  <si>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</si>
  <si>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</si>
  <si>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</si>
  <si>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</si>
  <si>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</si>
  <si>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</si>
  <si>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</si>
  <si>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</si>
  <si>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</si>
  <si>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</si>
  <si>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</si>
  <si>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</si>
  <si>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</si>
  <si>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</si>
  <si>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</si>
  <si>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</si>
  <si>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</si>
  <si>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</si>
  <si>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</si>
  <si>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</si>
  <si>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</si>
  <si>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</si>
  <si>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</si>
  <si>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</si>
  <si>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</si>
  <si>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</si>
  <si>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</si>
  <si>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</si>
  <si>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</si>
  <si>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</si>
  <si>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</si>
  <si>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</si>
  <si>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</si>
  <si>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</si>
  <si>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</si>
  <si>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</si>
  <si>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</si>
  <si>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</si>
  <si>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</si>
  <si>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</si>
  <si>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</si>
  <si>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</si>
  <si>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</si>
  <si>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</si>
  <si>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</si>
  <si>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</si>
  <si>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</si>
  <si>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</si>
  <si>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</si>
  <si>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</si>
  <si>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</si>
  <si>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</si>
  <si>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</si>
  <si>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</si>
  <si>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</si>
  <si>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</si>
  <si>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</si>
  <si>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</si>
  <si>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</si>
  <si>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</si>
  <si>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</si>
  <si>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</si>
  <si>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</si>
  <si>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</si>
  <si>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</si>
  <si>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</si>
  <si>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</si>
  <si>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</si>
  <si>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</si>
  <si>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</si>
  <si>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</si>
  <si>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</si>
  <si>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</si>
  <si>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</si>
  <si>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</si>
  <si>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</si>
  <si>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</si>
  <si>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</si>
  <si>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</si>
  <si>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</si>
  <si>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</si>
  <si>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</si>
  <si>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</si>
  <si>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</si>
  <si>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</si>
  <si>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</si>
  <si>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</si>
  <si>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</si>
  <si>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</si>
  <si>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</si>
  <si>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</si>
  <si>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</si>
  <si>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</si>
  <si>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</si>
  <si>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</si>
  <si>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</si>
  <si>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</si>
  <si>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</si>
  <si>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</si>
  <si>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</si>
  <si>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</si>
  <si>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</si>
  <si>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</si>
  <si>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</si>
  <si>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</si>
  <si>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</si>
  <si>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</si>
  <si>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</si>
  <si>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</si>
  <si>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</si>
  <si>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</si>
  <si>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</si>
  <si>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</si>
  <si>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</si>
  <si>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</si>
  <si>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</si>
  <si>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</si>
  <si>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</si>
  <si>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</si>
  <si>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</si>
  <si>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</si>
  <si>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</si>
  <si>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</si>
  <si>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</si>
  <si>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</si>
  <si>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</si>
  <si>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</si>
  <si>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</si>
  <si>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</si>
  <si>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</si>
  <si>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28.04.2020</t>
  </si>
  <si>
    <t>StatistikNr</t>
  </si>
  <si>
    <t>vdp-Statistik StTv gem. § 28 PfandBG</t>
  </si>
  <si>
    <t>(Stand/Version)</t>
  </si>
  <si>
    <t>AktJahr</t>
  </si>
  <si>
    <t>2020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</si>
  <si>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</si>
  <si>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</si>
  <si>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</si>
  <si>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</si>
  <si>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</si>
  <si>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</si>
  <si>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</si>
  <si>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</si>
  <si>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</si>
  <si>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</si>
  <si>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</si>
  <si>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</si>
  <si>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</si>
  <si>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</si>
  <si>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DPB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</si>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</sst>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781175" cy="13335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2397.5</v>
      </c>
      <c r="E21" s="372" t="n">
        <v>3538.5</v>
      </c>
      <c r="F21" s="371" t="n">
        <v>2818.6</v>
      </c>
      <c r="G21" s="372" t="n">
        <v>4074.7</v>
      </c>
      <c r="H21" s="371" t="n">
        <v>2710</v>
      </c>
      <c r="I21" s="372" t="n">
        <v>3932.9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5387.4</v>
      </c>
      <c r="E23" s="380" t="n">
        <v>4959.2</v>
      </c>
      <c r="F23" s="379" t="n">
        <v>6193</v>
      </c>
      <c r="G23" s="380" t="n">
        <v>5651.8</v>
      </c>
      <c r="H23" s="379" t="n">
        <v>5835.3</v>
      </c>
      <c r="I23" s="380" t="n">
        <v>5340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2989.9</v>
      </c>
      <c r="E28" s="393" t="n">
        <v>1420.7</v>
      </c>
      <c r="F28" s="392" t="n">
        <v>3374.4</v>
      </c>
      <c r="G28" s="393" t="n">
        <v>1577.1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135</v>
      </c>
      <c r="E34" s="372" t="n">
        <v>170</v>
      </c>
      <c r="F34" s="371" t="n">
        <v>175.3</v>
      </c>
      <c r="G34" s="372" t="n">
        <v>210.9</v>
      </c>
      <c r="H34" s="371" t="n">
        <v>186.9</v>
      </c>
      <c r="I34" s="372" t="n">
        <v>224.2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270.5</v>
      </c>
      <c r="E36" s="380" t="n">
        <v>245</v>
      </c>
      <c r="F36" s="379" t="n">
        <v>284</v>
      </c>
      <c r="G36" s="380" t="n">
        <v>253.9</v>
      </c>
      <c r="H36" s="379" t="n">
        <v>291.6</v>
      </c>
      <c r="I36" s="380" t="n">
        <v>261.5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135.5</v>
      </c>
      <c r="E41" s="393" t="n">
        <v>75</v>
      </c>
      <c r="F41" s="392" t="n">
        <v>108.7</v>
      </c>
      <c r="G41" s="393" t="n">
        <v>43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8.5</v>
      </c>
      <c r="F13" s="476" t="n">
        <v>0</v>
      </c>
      <c r="G13" s="476" t="n">
        <v>8.5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8.5</v>
      </c>
      <c r="F15" s="476" t="n">
        <v>0</v>
      </c>
      <c r="G15" s="476" t="n">
        <v>8.5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2397.5</v>
      </c>
      <c r="E9" s="590" t="n">
        <v>3538.5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97.90000000000001</v>
      </c>
      <c r="E10" s="596" t="n">
        <v>97.2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5387.4</v>
      </c>
      <c r="E12" s="602" t="n">
        <v>4959.2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98</v>
      </c>
      <c r="E16" s="606" t="n">
        <v>97.7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7.1</v>
      </c>
      <c r="E28" s="606" t="n">
        <v>7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55.1</v>
      </c>
      <c r="E29" s="606" t="n">
        <v>55.2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135</v>
      </c>
      <c r="E34" s="618" t="n">
        <v>170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100</v>
      </c>
      <c r="E35" s="596" t="n">
        <v>100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270.5</v>
      </c>
      <c r="E37" s="621" t="n">
        <v>245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100</v>
      </c>
      <c r="E41" s="606" t="n">
        <v>100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35</v>
      </c>
      <c r="E11" s="417" t="n">
        <v>648.9</v>
      </c>
      <c r="F11" s="416" t="n">
        <v>141</v>
      </c>
      <c r="G11" s="417" t="n">
        <v>412.5</v>
      </c>
    </row>
    <row customHeight="1" ht="12.8" r="12" s="344" spans="1:7">
      <c r="A12" s="360" t="n">
        <v>0</v>
      </c>
      <c r="B12" s="415" t="s">
        <v>28</v>
      </c>
      <c r="D12" s="416" t="n">
        <v>1030</v>
      </c>
      <c r="E12" s="417" t="n">
        <v>225</v>
      </c>
      <c r="F12" s="416" t="n">
        <v>0</v>
      </c>
      <c r="G12" s="417" t="n">
        <v>324.3</v>
      </c>
    </row>
    <row customHeight="1" ht="12.8" r="13" s="344" spans="1:7">
      <c r="A13" s="360" t="n"/>
      <c r="B13" s="415" t="s">
        <v>29</v>
      </c>
      <c r="D13" s="416" t="n">
        <v>100</v>
      </c>
      <c r="E13" s="417" t="n">
        <v>215.1</v>
      </c>
      <c r="F13" s="416" t="n">
        <v>1035</v>
      </c>
      <c r="G13" s="417" t="n">
        <v>244.4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10</v>
      </c>
      <c r="E14" s="419" t="n">
        <v>125.7</v>
      </c>
      <c r="F14" s="418" t="n">
        <v>1030</v>
      </c>
      <c r="G14" s="419" t="n">
        <v>261.8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48</v>
      </c>
      <c r="E15" s="419" t="n">
        <v>495.3</v>
      </c>
      <c r="F15" s="418" t="n">
        <v>110</v>
      </c>
      <c r="G15" s="419" t="n">
        <v>245.7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115.5</v>
      </c>
      <c r="E16" s="419" t="n">
        <v>425.7</v>
      </c>
      <c r="F16" s="418" t="n">
        <v>48</v>
      </c>
      <c r="G16" s="419" t="n">
        <v>300.2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154</v>
      </c>
      <c r="E17" s="419" t="n">
        <v>515.9</v>
      </c>
      <c r="F17" s="418" t="n">
        <v>115.5</v>
      </c>
      <c r="G17" s="419" t="n">
        <v>441.9</v>
      </c>
    </row>
    <row customHeight="1" ht="12.8" r="18" s="344" spans="1:7">
      <c r="A18" s="360" t="n">
        <v>0</v>
      </c>
      <c r="B18" s="415" t="s">
        <v>34</v>
      </c>
      <c r="D18" s="416" t="n">
        <v>690</v>
      </c>
      <c r="E18" s="417" t="n">
        <v>1567.5</v>
      </c>
      <c r="F18" s="416" t="n">
        <v>684</v>
      </c>
      <c r="G18" s="417" t="n">
        <v>1689.2</v>
      </c>
    </row>
    <row customHeight="1" ht="12.8" r="19" s="344" spans="1:7">
      <c r="A19" s="360" t="n">
        <v>0</v>
      </c>
      <c r="B19" s="415" t="s">
        <v>35</v>
      </c>
      <c r="D19" s="416" t="n">
        <v>215</v>
      </c>
      <c r="E19" s="417" t="n">
        <v>1168.3</v>
      </c>
      <c r="F19" s="416" t="n">
        <v>375</v>
      </c>
      <c r="G19" s="417" t="n">
        <v>1039.2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25</v>
      </c>
      <c r="E24" s="417" t="n">
        <v>8.5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45</v>
      </c>
      <c r="F25" s="416" t="n">
        <v>35</v>
      </c>
      <c r="G25" s="417" t="n">
        <v>20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20</v>
      </c>
      <c r="F26" s="416" t="n">
        <v>25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30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137</v>
      </c>
      <c r="F28" s="418" t="n">
        <v>0</v>
      </c>
      <c r="G28" s="419" t="n">
        <v>50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0</v>
      </c>
      <c r="F29" s="418" t="n">
        <v>0</v>
      </c>
      <c r="G29" s="419" t="n">
        <v>175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10</v>
      </c>
      <c r="E30" s="419" t="n">
        <v>20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40</v>
      </c>
      <c r="E31" s="417" t="n">
        <v>0</v>
      </c>
      <c r="F31" s="416" t="n">
        <v>50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60</v>
      </c>
      <c r="E32" s="419" t="n">
        <v>10</v>
      </c>
      <c r="F32" s="418" t="n">
        <v>60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3957.4</v>
      </c>
      <c r="E9" s="429" t="n">
        <v>4376.2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107.9</v>
      </c>
      <c r="E10" s="429" t="n">
        <v>96.40000000000001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1.6</v>
      </c>
      <c r="E11" s="429" t="n">
        <v>1.6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0</v>
      </c>
      <c r="E12" s="429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10</v>
      </c>
      <c r="E21" s="417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252</v>
      </c>
      <c r="E22" s="432" t="n">
        <v>245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533.2</v>
      </c>
      <c r="H16" s="476" t="n">
        <v>3398.5</v>
      </c>
      <c r="I16" s="476" t="n">
        <v>135.2</v>
      </c>
      <c r="J16" s="476" t="n">
        <v>0</v>
      </c>
      <c r="K16" s="476" t="n">
        <v>0</v>
      </c>
      <c r="L16" s="476">
        <f>SUM(M16:R16)</f>
        <v/>
      </c>
      <c r="M16" s="476" t="n">
        <v>0</v>
      </c>
      <c r="N16" s="476" t="n">
        <v>0</v>
      </c>
      <c r="O16" s="476" t="n">
        <v>0</v>
      </c>
      <c r="P16" s="476" t="n">
        <v>0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611.9</v>
      </c>
      <c r="H17" s="478" t="n">
        <v>3715.6</v>
      </c>
      <c r="I17" s="478" t="n">
        <v>146.7</v>
      </c>
      <c r="J17" s="478" t="n">
        <v>0</v>
      </c>
      <c r="K17" s="478" t="n">
        <v>0</v>
      </c>
      <c r="L17" s="478">
        <f>SUM(M17:R17)</f>
        <v/>
      </c>
      <c r="M17" s="478" t="n">
        <v>0</v>
      </c>
      <c r="N17" s="478" t="n">
        <v>0</v>
      </c>
      <c r="O17" s="478" t="n">
        <v>0</v>
      </c>
      <c r="P17" s="478" t="n">
        <v>0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533.2</v>
      </c>
      <c r="H18" s="476" t="n">
        <v>3398.5</v>
      </c>
      <c r="I18" s="476" t="n">
        <v>135.2</v>
      </c>
      <c r="J18" s="476" t="n">
        <v>0</v>
      </c>
      <c r="K18" s="476" t="n">
        <v>0</v>
      </c>
      <c r="L18" s="476">
        <f>SUM(M18:R18)</f>
        <v/>
      </c>
      <c r="M18" s="476" t="n">
        <v>0</v>
      </c>
      <c r="N18" s="476" t="n">
        <v>0</v>
      </c>
      <c r="O18" s="476" t="n">
        <v>0</v>
      </c>
      <c r="P18" s="476" t="n">
        <v>0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611.9</v>
      </c>
      <c r="H19" s="478" t="n">
        <v>3715.6</v>
      </c>
      <c r="I19" s="478" t="n">
        <v>146.7</v>
      </c>
      <c r="J19" s="478" t="n">
        <v>0</v>
      </c>
      <c r="K19" s="478" t="n">
        <v>0</v>
      </c>
      <c r="L19" s="478">
        <f>SUM(M19:R19)</f>
        <v/>
      </c>
      <c r="M19" s="478" t="n">
        <v>0</v>
      </c>
      <c r="N19" s="478" t="n">
        <v>0</v>
      </c>
      <c r="O19" s="478" t="n">
        <v>0</v>
      </c>
      <c r="P19" s="478" t="n">
        <v>0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25</v>
      </c>
      <c r="H12" s="476" t="n">
        <v>225</v>
      </c>
      <c r="I12" s="476" t="n">
        <v>0</v>
      </c>
      <c r="J12" s="477" t="n">
        <v>12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245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25</v>
      </c>
      <c r="H14" s="476" t="n">
        <v>225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245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12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1320.5</v>
      </c>
      <c r="F13" s="476" t="n">
        <v>0</v>
      </c>
      <c r="G13" s="476" t="n">
        <v>307.5</v>
      </c>
      <c r="H13" s="476" t="n">
        <v>0</v>
      </c>
      <c r="I13" s="516" t="n">
        <v>1013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485</v>
      </c>
      <c r="F14" s="519" t="n">
        <v>0</v>
      </c>
      <c r="G14" s="519" t="n">
        <v>0</v>
      </c>
      <c r="H14" s="519" t="n">
        <v>0</v>
      </c>
      <c r="I14" s="522" t="n">
        <v>485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907.5</v>
      </c>
      <c r="F15" s="476" t="n">
        <v>0</v>
      </c>
      <c r="G15" s="476" t="n">
        <v>307.5</v>
      </c>
      <c r="H15" s="476" t="n">
        <v>0</v>
      </c>
      <c r="I15" s="516" t="n">
        <v>600</v>
      </c>
    </row>
    <row customHeight="1" ht="12.8" r="16" s="344" spans="1:9">
      <c r="B16" s="573" t="n"/>
      <c r="C16" s="430" t="n"/>
      <c r="D16" s="430">
        <f>$D$14</f>
        <v/>
      </c>
      <c r="E16" s="521" t="n">
        <v>365</v>
      </c>
      <c r="F16" s="519" t="n">
        <v>0</v>
      </c>
      <c r="G16" s="519" t="n">
        <v>0</v>
      </c>
      <c r="H16" s="519" t="n">
        <v>0</v>
      </c>
      <c r="I16" s="522" t="n">
        <v>365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200</v>
      </c>
      <c r="F47" s="476" t="n">
        <v>0</v>
      </c>
      <c r="G47" s="476" t="n">
        <v>0</v>
      </c>
      <c r="H47" s="476" t="n">
        <v>0</v>
      </c>
      <c r="I47" s="516" t="n">
        <v>200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213</v>
      </c>
      <c r="F85" s="476" t="n">
        <v>0</v>
      </c>
      <c r="G85" s="476" t="n">
        <v>0</v>
      </c>
      <c r="H85" s="476" t="n">
        <v>0</v>
      </c>
      <c r="I85" s="516" t="n">
        <v>213</v>
      </c>
    </row>
    <row customHeight="1" ht="12.8" r="86" s="344" spans="1:9">
      <c r="B86" s="573" t="n"/>
      <c r="C86" s="430" t="n"/>
      <c r="D86" s="430">
        <f>$D$14</f>
        <v/>
      </c>
      <c r="E86" s="521" t="n">
        <v>120</v>
      </c>
      <c r="F86" s="519" t="n">
        <v>0</v>
      </c>
      <c r="G86" s="519" t="n">
        <v>0</v>
      </c>
      <c r="H86" s="519" t="n">
        <v>0</v>
      </c>
      <c r="I86" s="522" t="n">
        <v>120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