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<sst xmlns="http://schemas.openxmlformats.org/spreadsheetml/2006/main" uniqueCount="654">
  <si>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Sparkasse Hannover</t>
  </si>
  <si>
    <t>Raschplatz 4</t>
  </si>
  <si>
    <t>30161 Hannover</t>
  </si>
  <si>
    <t>Telefon: +49 511 3000-0</t>
  </si>
  <si>
    <t xml:space="preserve">Telefax: </t>
  </si>
  <si>
    <t xml:space="preserve">E-Mail: </t>
  </si>
  <si>
    <t>Internet: http://www.sparkasse-hannover.de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</si>
  <si>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</si>
  <si>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</si>
  <si>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</si>
  <si>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</si>
  <si>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</si>
  <si>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</si>
  <si>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</si>
  <si>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</si>
  <si>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</si>
  <si>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</si>
  <si>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</si>
  <si>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</si>
  <si>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</si>
  <si>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</si>
  <si>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</si>
  <si>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</si>
  <si>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</si>
  <si>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</si>
  <si>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</si>
  <si>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</si>
  <si>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</si>
  <si>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</si>
  <si>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</si>
  <si>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</si>
  <si>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</si>
  <si>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</si>
  <si>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</si>
  <si>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</si>
  <si>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</si>
  <si>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</si>
  <si>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</si>
  <si>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</si>
  <si>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</si>
  <si>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</si>
  <si>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</si>
  <si>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</si>
  <si>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</si>
  <si>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</si>
  <si>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</si>
  <si>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</si>
  <si>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</si>
  <si>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</si>
  <si>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</si>
  <si>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</si>
  <si>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</si>
  <si>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</si>
  <si>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</si>
  <si>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</si>
  <si>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</si>
  <si>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</si>
  <si>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</si>
  <si>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</si>
  <si>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</si>
  <si>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</si>
  <si>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</si>
  <si>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</si>
  <si>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</si>
  <si>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</si>
  <si>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</si>
  <si>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</si>
  <si>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</si>
  <si>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</si>
  <si>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</si>
  <si>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</si>
  <si>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</si>
  <si>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</si>
  <si>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</si>
  <si>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</si>
  <si>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</si>
  <si>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</si>
  <si>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</si>
  <si>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</si>
  <si>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</si>
  <si>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</si>
  <si>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</si>
  <si>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</si>
  <si>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</si>
  <si>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</si>
  <si>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</si>
  <si>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</si>
  <si>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</si>
  <si>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</si>
  <si>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</si>
  <si>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</si>
  <si>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</si>
  <si>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</si>
  <si>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</si>
  <si>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</si>
  <si>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</si>
  <si>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</si>
  <si>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</si>
  <si>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</si>
  <si>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</si>
  <si>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</si>
  <si>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</si>
  <si>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</si>
  <si>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</si>
  <si>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</si>
  <si>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</si>
  <si>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</si>
  <si>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</si>
  <si>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</si>
  <si>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</si>
  <si>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</si>
  <si>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</si>
  <si>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</si>
  <si>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</si>
  <si>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</si>
  <si>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</si>
  <si>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</si>
  <si>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</si>
  <si>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</si>
  <si>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</si>
  <si>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</si>
  <si>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</si>
  <si>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</si>
  <si>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</si>
  <si>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</si>
  <si>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</si>
  <si>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</si>
  <si>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</si>
  <si>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</si>
  <si>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</si>
  <si>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</si>
  <si>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</si>
  <si>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</si>
  <si>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</si>
  <si>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</si>
  <si>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</si>
  <si>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</si>
  <si>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</si>
  <si>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</si>
  <si>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</si>
  <si>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</si>
  <si>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</si>
  <si>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</si>
  <si>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</si>
  <si>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</si>
  <si>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</si>
  <si>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</si>
  <si>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</si>
  <si>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</si>
  <si>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</si>
  <si>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</si>
  <si>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</si>
  <si>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</si>
  <si>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</si>
  <si>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</si>
  <si>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</si>
  <si>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</si>
  <si>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</si>
  <si>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</si>
  <si>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</si>
  <si>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</si>
  <si>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</si>
  <si>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</si>
  <si>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</si>
  <si>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</si>
  <si>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</si>
  <si>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</si>
  <si>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</si>
  <si>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</si>
  <si>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</si>
  <si>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</si>
  <si>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</si>
  <si>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</si>
  <si>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</si>
  <si>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</si>
  <si>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</si>
  <si>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</si>
  <si>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</si>
  <si>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</si>
  <si>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</si>
  <si>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</si>
  <si>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</si>
  <si>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</si>
  <si>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</si>
  <si>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</si>
  <si>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</si>
  <si>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</si>
  <si>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</si>
  <si>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</si>
  <si>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</si>
  <si>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</si>
  <si>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</si>
  <si>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</si>
  <si>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</si>
  <si>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</si>
  <si>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</si>
  <si>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</si>
  <si>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</si>
  <si>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</si>
  <si>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</si>
  <si>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</si>
  <si>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</si>
  <si>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</si>
  <si>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</si>
  <si>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</si>
  <si>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</si>
  <si>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</si>
  <si>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</si>
  <si>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</si>
  <si>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</si>
  <si>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</si>
  <si>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</si>
  <si>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</si>
  <si>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</si>
  <si>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</si>
  <si>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</si>
  <si>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</si>
  <si>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</si>
  <si>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</si>
  <si>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</si>
  <si>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</si>
  <si>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</si>
  <si>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</si>
  <si>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</si>
  <si>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</si>
  <si>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</si>
  <si>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</si>
  <si>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</si>
  <si>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</si>
  <si>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</si>
  <si>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</si>
  <si>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</si>
  <si>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</si>
  <si>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</si>
  <si>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</si>
  <si>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</si>
  <si>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</si>
  <si>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</si>
  <si>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</si>
  <si>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</si>
  <si>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</si>
  <si>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</si>
  <si>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</si>
  <si>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</si>
  <si>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</si>
  <si>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</si>
  <si>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</si>
  <si>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</si>
  <si>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</si>
  <si>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</si>
  <si>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</si>
  <si>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</si>
  <si>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</si>
  <si>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</si>
  <si>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</si>
  <si>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</si>
  <si>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</si>
  <si>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</si>
  <si>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</si>
  <si>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</si>
  <si>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</si>
  <si>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</si>
  <si>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</si>
  <si>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</si>
  <si>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</si>
  <si>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</si>
  <si>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</si>
  <si>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</si>
  <si>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</si>
  <si>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</si>
  <si>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</si>
  <si>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</si>
  <si>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</si>
  <si>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</si>
  <si>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</si>
  <si>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</si>
  <si>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</si>
  <si>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</si>
  <si>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</si>
  <si>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</si>
  <si>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</si>
  <si>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</si>
  <si>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</si>
  <si>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</si>
  <si>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</si>
  <si>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</si>
  <si>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</si>
  <si>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</si>
  <si>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</si>
  <si>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</si>
  <si>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</si>
  <si>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</si>
  <si>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</si>
  <si>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</si>
  <si>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</si>
  <si>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</si>
  <si>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</si>
  <si>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</si>
  <si>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</si>
  <si>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</si>
  <si>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</si>
  <si>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</si>
  <si>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</si>
  <si>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</si>
  <si>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</si>
  <si>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</si>
  <si>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</si>
  <si>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</si>
  <si>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</si>
  <si>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</si>
  <si>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</si>
  <si>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</si>
  <si>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</si>
  <si>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</si>
  <si>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</si>
  <si>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</si>
  <si>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</si>
  <si>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</si>
  <si>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</si>
  <si>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</si>
  <si>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</si>
  <si>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</si>
  <si>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</si>
  <si>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</si>
  <si>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</si>
  <si>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</si>
  <si>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</si>
  <si>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</si>
  <si>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</si>
  <si>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</si>
  <si>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</si>
  <si>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</si>
  <si>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</si>
  <si>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</si>
  <si>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</si>
  <si>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</si>
  <si>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</si>
  <si>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</si>
  <si>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</si>
  <si>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</si>
  <si>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</si>
  <si>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</si>
  <si>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</si>
  <si>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</si>
  <si>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</si>
  <si>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</si>
  <si>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</si>
  <si>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</si>
  <si>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</si>
  <si>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</si>
  <si>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</si>
  <si>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</si>
  <si>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</si>
  <si>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</si>
  <si>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</si>
  <si>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</si>
  <si>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</si>
  <si>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</si>
  <si>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</si>
  <si>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</si>
  <si>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</si>
  <si>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</si>
  <si>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</si>
  <si>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</si>
  <si>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</si>
  <si>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</si>
  <si>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</si>
  <si>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</si>
  <si>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</si>
  <si>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</si>
  <si>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</si>
  <si>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</si>
  <si>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</si>
  <si>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</si>
  <si>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</si>
  <si>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</si>
  <si>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</si>
  <si>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</si>
  <si>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</si>
  <si>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</si>
  <si>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</si>
  <si>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</si>
  <si>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</si>
  <si>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</si>
  <si>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</si>
  <si>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</si>
  <si>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</si>
  <si>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</si>
  <si>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</si>
  <si>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</si>
  <si>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</si>
  <si>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</si>
  <si>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</si>
  <si>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</si>
  <si>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</si>
  <si>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</si>
  <si>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</si>
  <si>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</si>
  <si>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</si>
  <si>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</si>
  <si>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</si>
  <si>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</si>
  <si>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</si>
  <si>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</si>
  <si>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</si>
  <si>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</si>
  <si>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</si>
  <si>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</si>
  <si>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</si>
  <si>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</si>
  <si>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</si>
  <si>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</si>
  <si>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</si>
  <si>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</si>
  <si>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</si>
  <si>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</si>
  <si>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</si>
  <si>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</si>
  <si>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</si>
  <si>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</si>
  <si>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</si>
  <si>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</si>
  <si>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</si>
  <si>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</si>
  <si>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</si>
  <si>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</si>
  <si>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</si>
  <si>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</si>
  <si>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</si>
  <si>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</si>
  <si>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</si>
  <si>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</si>
  <si>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</si>
  <si>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</si>
  <si>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</si>
  <si>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</si>
  <si>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</si>
  <si>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</si>
  <si>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</si>
  <si>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</si>
  <si>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</si>
  <si>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</si>
  <si>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</si>
  <si>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</si>
  <si>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</si>
  <si>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</si>
  <si>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</si>
  <si>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</si>
  <si>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</si>
  <si>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</si>
  <si>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</si>
  <si>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</si>
  <si>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</si>
  <si>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</si>
  <si>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</si>
  <si>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</si>
  <si>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</si>
  <si>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</si>
  <si>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</si>
  <si>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</si>
  <si>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</si>
  <si>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</si>
  <si>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</si>
  <si>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</si>
  <si>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</si>
  <si>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</si>
  <si>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</si>
  <si>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</si>
  <si>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</si>
  <si>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</si>
  <si>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</si>
  <si>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</si>
  <si>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</si>
  <si>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</si>
  <si>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</si>
  <si>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</si>
  <si>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</si>
  <si>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</si>
  <si>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</si>
  <si>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</si>
  <si>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</si>
  <si>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</si>
  <si>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</si>
  <si>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</si>
  <si>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</si>
  <si>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</si>
  <si>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</si>
  <si>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</si>
  <si>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</si>
  <si>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</si>
  <si>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</si>
  <si>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</si>
  <si>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</si>
  <si>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</si>
  <si>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</si>
  <si>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</si>
  <si>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</si>
  <si>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</si>
  <si>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</si>
  <si>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</si>
  <si>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</si>
  <si>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</si>
  <si>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</si>
  <si>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</si>
  <si>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</si>
  <si>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</si>
  <si>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</si>
  <si>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</si>
  <si>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</si>
  <si>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</si>
  <si>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</si>
  <si>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</si>
  <si>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</si>
  <si>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</si>
  <si>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</si>
  <si>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</si>
  <si>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</si>
  <si>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</si>
  <si>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</si>
  <si>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</si>
  <si>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</si>
  <si>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</si>
  <si>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</si>
  <si>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</si>
  <si>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</si>
  <si>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</si>
  <si>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</si>
  <si>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</si>
  <si>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</si>
  <si>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</si>
  <si>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</si>
  <si>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</si>
  <si>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</si>
  <si>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</si>
  <si>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</si>
  <si>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</si>
  <si>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</si>
  <si>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</si>
  <si>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</si>
  <si>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</si>
  <si>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</si>
  <si>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</si>
  <si>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</si>
  <si>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</si>
  <si>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</si>
  <si>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</si>
  <si>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</si>
  <si>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</si>
  <si>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</si>
  <si>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</si>
  <si>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</si>
  <si>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</si>
  <si>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</si>
  <si>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</si>
  <si>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</si>
  <si>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</si>
  <si>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</si>
  <si>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</si>
  <si>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</si>
  <si>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</si>
  <si>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</si>
  <si>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</si>
  <si>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</si>
  <si>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</si>
  <si>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</si>
  <si>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</si>
  <si>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</si>
  <si>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</si>
  <si>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</si>
  <si>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</si>
  <si>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</si>
  <si>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</si>
  <si>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</si>
  <si>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</si>
  <si>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</si>
  <si>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</si>
  <si>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</si>
  <si>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</si>
  <si>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</si>
  <si>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</si>
  <si>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</si>
  <si>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</si>
  <si>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</si>
  <si>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</si>
  <si>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</si>
  <si>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</si>
  <si>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</si>
  <si>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</si>
  <si>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</si>
  <si>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</si>
  <si>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</si>
  <si>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</si>
  <si>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</si>
  <si>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</si>
  <si>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</si>
  <si>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</si>
  <si>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</si>
  <si>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</si>
  <si>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</si>
  <si>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</si>
  <si>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</si>
  <si>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</si>
  <si>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</si>
  <si>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</si>
  <si>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</si>
  <si>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</si>
  <si>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</si>
  <si>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HANO</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</si>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</sst>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5430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588.1</v>
      </c>
      <c r="E21" s="377" t="n"/>
      <c r="F21" s="376" t="n">
        <v>652.7437689999999</v>
      </c>
      <c r="G21" s="377" t="n"/>
      <c r="H21" s="376" t="n">
        <v>602.455088</v>
      </c>
      <c r="I21" s="377"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c r="F22" s="380" t="n">
        <v>0</v>
      </c>
      <c r="G22" s="381" t="n"/>
      <c r="H22" s="380" t="n">
        <v>0</v>
      </c>
      <c r="I22" s="381"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1270.92066</v>
      </c>
      <c r="E23" s="385" t="n"/>
      <c r="F23" s="384" t="n">
        <v>1492.24554</v>
      </c>
      <c r="G23" s="385" t="n"/>
      <c r="H23" s="384" t="n">
        <v>1391.316551</v>
      </c>
      <c r="I23" s="385"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c r="F24" s="388" t="n">
        <v>0</v>
      </c>
      <c r="G24" s="389" t="n"/>
      <c r="H24" s="388" t="n">
        <v>0</v>
      </c>
      <c r="I24" s="389"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c r="F28" s="397" t="n">
        <v>0</v>
      </c>
      <c r="G28" s="398" t="n"/>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719.1</v>
      </c>
      <c r="E34" s="377" t="n"/>
      <c r="F34" s="376" t="n">
        <v>821.8949</v>
      </c>
      <c r="G34" s="377" t="n"/>
      <c r="H34" s="376" t="n">
        <v>773.5040550000001</v>
      </c>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c r="F35" s="380" t="n">
        <v>0</v>
      </c>
      <c r="G35" s="381" t="n"/>
      <c r="H35" s="380" t="n">
        <v>0</v>
      </c>
      <c r="I35" s="381" t="n"/>
      <c r="J35" s="348" t="n"/>
    </row>
    <row customHeight="1" ht="15" r="36" s="349" spans="1:257">
      <c r="A36" s="365" t="n">
        <v>1</v>
      </c>
      <c r="B36" s="390" t="s">
        <v>14</v>
      </c>
      <c r="C36" s="375">
        <f>C34</f>
        <v/>
      </c>
      <c r="D36" s="384" t="n">
        <v>1151.371006</v>
      </c>
      <c r="E36" s="385" t="n"/>
      <c r="F36" s="384" t="n">
        <v>1342.324327</v>
      </c>
      <c r="G36" s="385" t="n"/>
      <c r="H36" s="384" t="n">
        <v>1259.218076</v>
      </c>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c r="F37" s="388" t="n">
        <v>0</v>
      </c>
      <c r="G37" s="389" t="n"/>
      <c r="H37" s="388" t="n">
        <v>0</v>
      </c>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0</v>
      </c>
      <c r="E41" s="398" t="n"/>
      <c r="F41" s="397" t="n">
        <v>0</v>
      </c>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588.1</v>
      </c>
      <c r="E9" s="606" t="n">
        <v>0</v>
      </c>
    </row>
    <row customHeight="1" ht="20.1" r="10" s="349" spans="1:5">
      <c r="A10" s="607" t="n">
        <v>0</v>
      </c>
      <c r="B10" s="608" t="s">
        <v>551</v>
      </c>
      <c r="C10" s="609" t="s">
        <v>552</v>
      </c>
      <c r="D10" s="610" t="n">
        <v>100</v>
      </c>
      <c r="E10" s="611" t="n">
        <v>0</v>
      </c>
    </row>
    <row customHeight="1" ht="8.1" r="11" s="349" spans="1:5">
      <c r="A11" s="597" t="n">
        <v>0</v>
      </c>
      <c r="B11" s="612" t="n"/>
      <c r="C11" s="374" t="n"/>
      <c r="D11" s="374" t="n"/>
      <c r="E11" s="613" t="n"/>
    </row>
    <row customHeight="1" ht="15.95" r="12" s="349" spans="1:5">
      <c r="A12" s="597" t="n">
        <v>0</v>
      </c>
      <c r="B12" s="614" t="s">
        <v>14</v>
      </c>
      <c r="C12" s="615" t="s">
        <v>18</v>
      </c>
      <c r="D12" s="605" t="n">
        <v>1270.92066</v>
      </c>
      <c r="E12" s="606" t="n">
        <v>0</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89.63</v>
      </c>
      <c r="E16" s="619" t="n">
        <v>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4.16</v>
      </c>
      <c r="E28" s="619" t="n">
        <v>0</v>
      </c>
    </row>
    <row customHeight="1" ht="30" r="29" s="349" spans="1:5">
      <c r="A29" s="597" t="n">
        <v>0</v>
      </c>
      <c r="B29" s="623" t="s">
        <v>571</v>
      </c>
      <c r="C29" s="620" t="s">
        <v>552</v>
      </c>
      <c r="D29" s="618" t="n">
        <v>56.13</v>
      </c>
      <c r="E29" s="619" t="n">
        <v>0</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719.1</v>
      </c>
      <c r="E34" s="631" t="n">
        <v>0</v>
      </c>
    </row>
    <row customHeight="1" ht="20.1" r="35" s="349" spans="1:5">
      <c r="A35" s="597" t="n">
        <v>1</v>
      </c>
      <c r="B35" s="608" t="s">
        <v>551</v>
      </c>
      <c r="C35" s="609" t="s">
        <v>552</v>
      </c>
      <c r="D35" s="610" t="n">
        <v>100</v>
      </c>
      <c r="E35" s="611" t="n">
        <v>0</v>
      </c>
    </row>
    <row customHeight="1" ht="8.1" r="36" s="349" spans="1:5">
      <c r="A36" s="597" t="n">
        <v>1</v>
      </c>
      <c r="B36" s="612" t="n"/>
      <c r="C36" s="374" t="n"/>
      <c r="D36" s="374" t="n"/>
      <c r="E36" s="613" t="n"/>
    </row>
    <row customHeight="1" ht="15.95" r="37" s="349" spans="1:5">
      <c r="A37" s="597" t="n">
        <v>1</v>
      </c>
      <c r="B37" s="614" t="s">
        <v>14</v>
      </c>
      <c r="C37" s="632" t="s">
        <v>18</v>
      </c>
      <c r="D37" s="630" t="n">
        <v>1151.371006</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97.12</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155.073425</v>
      </c>
      <c r="F11" s="421" t="n"/>
      <c r="G11" s="422" t="n"/>
    </row>
    <row customHeight="1" ht="12.8" r="12" s="349" spans="1:7">
      <c r="A12" s="365" t="n">
        <v>0</v>
      </c>
      <c r="B12" s="420" t="s">
        <v>29</v>
      </c>
      <c r="D12" s="421" t="n">
        <v>0</v>
      </c>
      <c r="E12" s="422" t="n">
        <v>30.626424</v>
      </c>
      <c r="F12" s="421" t="n"/>
      <c r="G12" s="422" t="n"/>
    </row>
    <row customHeight="1" ht="12.8" r="13" s="349" spans="1:7">
      <c r="A13" s="365" t="n">
        <v>0</v>
      </c>
      <c r="B13" s="420" t="s">
        <v>30</v>
      </c>
      <c r="D13" s="421" t="n">
        <v>0.5</v>
      </c>
      <c r="E13" s="422" t="n">
        <v>27.213718</v>
      </c>
      <c r="F13" s="421" t="n"/>
      <c r="G13" s="422" t="n"/>
    </row>
    <row customHeight="1" ht="12.8" r="14" s="349" spans="1:7">
      <c r="A14" s="365" t="n">
        <v>0</v>
      </c>
      <c r="B14" s="420" t="s">
        <v>31</v>
      </c>
      <c r="C14" s="420" t="n"/>
      <c r="D14" s="423" t="n">
        <v>0</v>
      </c>
      <c r="E14" s="424" t="n">
        <v>42.612737</v>
      </c>
      <c r="F14" s="423" t="n"/>
      <c r="G14" s="424" t="n"/>
    </row>
    <row customHeight="1" ht="12.8" r="15" s="349" spans="1:7">
      <c r="A15" s="365" t="n">
        <v>0</v>
      </c>
      <c r="B15" s="420" t="s">
        <v>32</v>
      </c>
      <c r="C15" s="420" t="n"/>
      <c r="D15" s="423" t="n">
        <v>10</v>
      </c>
      <c r="E15" s="424" t="n">
        <v>84.664997</v>
      </c>
      <c r="F15" s="423" t="n"/>
      <c r="G15" s="424" t="n"/>
    </row>
    <row customHeight="1" ht="12.8" r="16" s="349" spans="1:7">
      <c r="A16" s="365" t="n">
        <v>0</v>
      </c>
      <c r="B16" s="420" t="s">
        <v>33</v>
      </c>
      <c r="C16" s="420" t="n"/>
      <c r="D16" s="423" t="n">
        <v>30</v>
      </c>
      <c r="E16" s="424" t="n">
        <v>80.648027</v>
      </c>
      <c r="F16" s="423" t="n"/>
      <c r="G16" s="424" t="n"/>
    </row>
    <row customHeight="1" ht="12.8" r="17" s="349" spans="1:7">
      <c r="A17" s="365" t="n">
        <v>0</v>
      </c>
      <c r="B17" s="420" t="s">
        <v>34</v>
      </c>
      <c r="C17" s="420" t="n"/>
      <c r="D17" s="423" t="n">
        <v>0</v>
      </c>
      <c r="E17" s="424" t="n">
        <v>94.01544500000001</v>
      </c>
      <c r="F17" s="423" t="n"/>
      <c r="G17" s="424" t="n"/>
    </row>
    <row customHeight="1" ht="12.8" r="18" s="349" spans="1:7">
      <c r="A18" s="365" t="n">
        <v>0</v>
      </c>
      <c r="B18" s="420" t="s">
        <v>35</v>
      </c>
      <c r="D18" s="421" t="n">
        <v>428.1</v>
      </c>
      <c r="E18" s="422" t="n">
        <v>375.684751</v>
      </c>
      <c r="F18" s="421" t="n"/>
      <c r="G18" s="422" t="n"/>
    </row>
    <row customHeight="1" ht="12.8" r="19" s="349" spans="1:7">
      <c r="A19" s="365" t="n">
        <v>0</v>
      </c>
      <c r="B19" s="420" t="s">
        <v>36</v>
      </c>
      <c r="D19" s="421" t="n">
        <v>119.5</v>
      </c>
      <c r="E19" s="422" t="n">
        <v>380.381135</v>
      </c>
      <c r="F19" s="421" t="n"/>
      <c r="G19" s="422" t="n"/>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11</v>
      </c>
      <c r="E24" s="422" t="n">
        <v>317.441345</v>
      </c>
      <c r="F24" s="421" t="n"/>
      <c r="G24" s="422" t="n"/>
    </row>
    <row customHeight="1" ht="12.8" r="25" s="349" spans="1:7">
      <c r="A25" s="365" t="n">
        <v>1</v>
      </c>
      <c r="B25" s="420" t="s">
        <v>29</v>
      </c>
      <c r="D25" s="421" t="n">
        <v>0</v>
      </c>
      <c r="E25" s="422" t="n">
        <v>100.795009</v>
      </c>
      <c r="F25" s="421" t="n"/>
      <c r="G25" s="422" t="n"/>
    </row>
    <row customHeight="1" ht="12.8" r="26" s="349" spans="1:7">
      <c r="A26" s="365" t="n">
        <v>1</v>
      </c>
      <c r="B26" s="420" t="s">
        <v>30</v>
      </c>
      <c r="D26" s="421" t="n">
        <v>0</v>
      </c>
      <c r="E26" s="422" t="n">
        <v>24.873665</v>
      </c>
      <c r="F26" s="421" t="n"/>
      <c r="G26" s="422" t="n"/>
    </row>
    <row customHeight="1" ht="12.8" r="27" s="349" spans="1:7">
      <c r="A27" s="365" t="n">
        <v>1</v>
      </c>
      <c r="B27" s="420" t="s">
        <v>31</v>
      </c>
      <c r="C27" s="420" t="n"/>
      <c r="D27" s="423" t="n">
        <v>0</v>
      </c>
      <c r="E27" s="424" t="n">
        <v>25.577161</v>
      </c>
      <c r="F27" s="423" t="n"/>
      <c r="G27" s="424" t="n"/>
    </row>
    <row customHeight="1" ht="12.8" r="28" s="349" spans="1:7">
      <c r="A28" s="365" t="n">
        <v>1</v>
      </c>
      <c r="B28" s="420" t="s">
        <v>32</v>
      </c>
      <c r="C28" s="420" t="n"/>
      <c r="D28" s="423" t="n">
        <v>122</v>
      </c>
      <c r="E28" s="424" t="n">
        <v>50.560262</v>
      </c>
      <c r="F28" s="423" t="n"/>
      <c r="G28" s="424" t="n"/>
    </row>
    <row customHeight="1" ht="12.8" r="29" s="349" spans="1:7">
      <c r="A29" s="365" t="n">
        <v>1</v>
      </c>
      <c r="B29" s="420" t="s">
        <v>33</v>
      </c>
      <c r="C29" s="420" t="n"/>
      <c r="D29" s="423" t="n">
        <v>75</v>
      </c>
      <c r="E29" s="424" t="n">
        <v>53.83222600000001</v>
      </c>
      <c r="F29" s="423" t="n"/>
      <c r="G29" s="424" t="n"/>
    </row>
    <row customHeight="1" ht="12.8" r="30" s="349" spans="1:7">
      <c r="A30" s="365" t="n">
        <v>1</v>
      </c>
      <c r="B30" s="420" t="s">
        <v>34</v>
      </c>
      <c r="C30" s="420" t="n"/>
      <c r="D30" s="423" t="n">
        <v>0</v>
      </c>
      <c r="E30" s="424" t="n">
        <v>50.661337</v>
      </c>
      <c r="F30" s="423" t="n"/>
      <c r="G30" s="424" t="n"/>
    </row>
    <row customHeight="1" ht="12.8" r="31" s="349" spans="1:7">
      <c r="A31" s="365" t="n">
        <v>1</v>
      </c>
      <c r="B31" s="420" t="s">
        <v>35</v>
      </c>
      <c r="D31" s="421" t="n">
        <v>328</v>
      </c>
      <c r="E31" s="422" t="n">
        <v>230.46155</v>
      </c>
      <c r="F31" s="421" t="n"/>
      <c r="G31" s="422" t="n"/>
    </row>
    <row customHeight="1" ht="12.8" r="32" s="349" spans="1:7">
      <c r="A32" s="365" t="n">
        <v>1</v>
      </c>
      <c r="B32" s="420" t="s">
        <v>36</v>
      </c>
      <c r="D32" s="423" t="n">
        <v>183.1</v>
      </c>
      <c r="E32" s="424" t="n">
        <v>297.168452</v>
      </c>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800.287078</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218.401249</v>
      </c>
      <c r="E10" s="437"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193.232333</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138.394485</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586.628</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426.348521</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126.425863</v>
      </c>
      <c r="H16" s="483" t="n">
        <v>591.5782730000001</v>
      </c>
      <c r="I16" s="483" t="n">
        <v>273.548231</v>
      </c>
      <c r="J16" s="483" t="n">
        <v>0</v>
      </c>
      <c r="K16" s="483" t="n">
        <v>0</v>
      </c>
      <c r="L16" s="483">
        <f>SUM(M16:R16)</f>
        <v/>
      </c>
      <c r="M16" s="483" t="n">
        <v>96.22630599999999</v>
      </c>
      <c r="N16" s="483" t="n">
        <v>28.955165</v>
      </c>
      <c r="O16" s="483" t="n">
        <v>14.15773</v>
      </c>
      <c r="P16" s="483" t="n">
        <v>81.02909200000001</v>
      </c>
      <c r="Q16" s="483" t="n">
        <v>0</v>
      </c>
      <c r="R16" s="483" t="n">
        <v>0</v>
      </c>
      <c r="S16" s="484" t="n">
        <v>0</v>
      </c>
      <c r="T16" s="483" t="n">
        <v>0</v>
      </c>
    </row>
    <row customHeight="1" ht="12.75" r="17" s="349" spans="1:20">
      <c r="B17" s="348" t="n"/>
      <c r="C17" s="477" t="n"/>
      <c r="D17" s="477">
        <f>"year "&amp;(AktJahr-1)</f>
        <v/>
      </c>
      <c r="E17" s="485">
        <f>F17+L17</f>
        <v/>
      </c>
      <c r="F17" s="485">
        <f>SUM(G17:K17)</f>
        <v/>
      </c>
      <c r="G17" s="485" t="n"/>
      <c r="H17" s="485" t="n"/>
      <c r="I17" s="485" t="n"/>
      <c r="J17" s="485" t="n"/>
      <c r="K17" s="485" t="n"/>
      <c r="L17" s="485">
        <f>SUM(M17:R17)</f>
        <v/>
      </c>
      <c r="M17" s="485" t="n"/>
      <c r="N17" s="485" t="n"/>
      <c r="O17" s="485" t="n"/>
      <c r="P17" s="485" t="n"/>
      <c r="Q17" s="485" t="n"/>
      <c r="R17" s="485" t="n"/>
      <c r="S17" s="486" t="n"/>
      <c r="T17" s="485" t="n"/>
    </row>
    <row customHeight="1" ht="12.8" r="18" s="349" spans="1:20">
      <c r="B18" s="361" t="s">
        <v>77</v>
      </c>
      <c r="C18" s="481" t="s">
        <v>78</v>
      </c>
      <c r="D18" s="482">
        <f>$D$16</f>
        <v/>
      </c>
      <c r="E18" s="483">
        <f>F18+L18</f>
        <v/>
      </c>
      <c r="F18" s="483">
        <f>SUM(G18:K18)</f>
        <v/>
      </c>
      <c r="G18" s="483" t="n">
        <v>126.425863</v>
      </c>
      <c r="H18" s="483" t="n">
        <v>591.5782730000001</v>
      </c>
      <c r="I18" s="483" t="n">
        <v>273.548231</v>
      </c>
      <c r="J18" s="483" t="n">
        <v>0</v>
      </c>
      <c r="K18" s="483" t="n">
        <v>0</v>
      </c>
      <c r="L18" s="483">
        <f>SUM(M18:R18)</f>
        <v/>
      </c>
      <c r="M18" s="483" t="n">
        <v>96.22630599999999</v>
      </c>
      <c r="N18" s="483" t="n">
        <v>28.955165</v>
      </c>
      <c r="O18" s="483" t="n">
        <v>14.15773</v>
      </c>
      <c r="P18" s="483" t="n">
        <v>81.02909200000001</v>
      </c>
      <c r="Q18" s="483" t="n">
        <v>0</v>
      </c>
      <c r="R18" s="483" t="n">
        <v>0</v>
      </c>
      <c r="S18" s="484" t="n">
        <v>0</v>
      </c>
      <c r="T18" s="483" t="n">
        <v>0</v>
      </c>
    </row>
    <row customHeight="1" ht="12.8" r="19" s="349" spans="1:20">
      <c r="B19" s="348" t="n"/>
      <c r="C19" s="477" t="n"/>
      <c r="D19" s="477">
        <f>$D$17</f>
        <v/>
      </c>
      <c r="E19" s="485">
        <f>F19+L19</f>
        <v/>
      </c>
      <c r="F19" s="485">
        <f>SUM(G19:K19)</f>
        <v/>
      </c>
      <c r="G19" s="485" t="n"/>
      <c r="H19" s="485" t="n"/>
      <c r="I19" s="485" t="n"/>
      <c r="J19" s="485" t="n"/>
      <c r="K19" s="485" t="n"/>
      <c r="L19" s="485">
        <f>SUM(M19:R19)</f>
        <v/>
      </c>
      <c r="M19" s="485" t="n"/>
      <c r="N19" s="485" t="n"/>
      <c r="O19" s="485" t="n"/>
      <c r="P19" s="485" t="n"/>
      <c r="Q19" s="485" t="n"/>
      <c r="R19" s="485" t="n"/>
      <c r="S19" s="486" t="n"/>
      <c r="T19" s="485" t="n"/>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20</v>
      </c>
      <c r="H12" s="483" t="n">
        <v>20</v>
      </c>
      <c r="I12" s="483" t="n">
        <v>853.410789</v>
      </c>
      <c r="J12" s="525" t="n">
        <v>34.093231</v>
      </c>
      <c r="K12" s="524" t="n">
        <v>0</v>
      </c>
      <c r="L12" s="483" t="n">
        <v>55</v>
      </c>
      <c r="M12" s="483" t="n">
        <v>168.866986</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20</v>
      </c>
      <c r="H14" s="483" t="n">
        <v>20</v>
      </c>
      <c r="I14" s="483" t="n">
        <v>853.410789</v>
      </c>
      <c r="J14" s="525" t="n">
        <v>34.093231</v>
      </c>
      <c r="K14" s="524" t="n">
        <v>0</v>
      </c>
      <c r="L14" s="483" t="n">
        <v>55</v>
      </c>
      <c r="M14" s="483" t="n">
        <v>168.866986</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59</v>
      </c>
      <c r="F13" s="483" t="n">
        <v>0</v>
      </c>
      <c r="G13" s="483" t="n">
        <v>0</v>
      </c>
      <c r="H13" s="483" t="n">
        <v>0</v>
      </c>
      <c r="I13" s="526" t="n">
        <v>59</v>
      </c>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v>59</v>
      </c>
      <c r="F15" s="483" t="n">
        <v>0</v>
      </c>
      <c r="G15" s="483" t="n">
        <v>0</v>
      </c>
      <c r="H15" s="483" t="n">
        <v>0</v>
      </c>
      <c r="I15" s="526" t="n">
        <v>59</v>
      </c>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