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762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ING-DiBa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Theodor-Heuss-Allee 2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60486 Frankfurt am Main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69 50 50 90 69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69 27222-66444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www.ing-diba.de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3695</v>
      </c>
      <c r="E21" s="373" t="n">
        <v>3705</v>
      </c>
      <c r="F21" s="372" t="n">
        <v>4016.7</v>
      </c>
      <c r="G21" s="373" t="n">
        <v>3893.67</v>
      </c>
      <c r="H21" s="372" t="n">
        <v>3682.59</v>
      </c>
      <c r="I21" s="373" t="n">
        <v>3543.28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6111.06</v>
      </c>
      <c r="E23" s="381" t="n">
        <v>4846.92</v>
      </c>
      <c r="F23" s="380" t="n">
        <v>6872.8</v>
      </c>
      <c r="G23" s="381" t="n">
        <v>5455.21</v>
      </c>
      <c r="H23" s="380" t="n">
        <v>6521.48</v>
      </c>
      <c r="I23" s="381" t="n">
        <v>5196.21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2416.06</v>
      </c>
      <c r="E28" s="395" t="n">
        <v>1141.92</v>
      </c>
      <c r="F28" s="394" t="n">
        <v>2856.1</v>
      </c>
      <c r="G28" s="395" t="n">
        <v>1561.54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3695</v>
      </c>
      <c r="E9" s="605" t="n">
        <v>3705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97.3</v>
      </c>
      <c r="E10" s="611" t="n">
        <v>97.3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6111.06</v>
      </c>
      <c r="E12" s="617" t="n">
        <v>4846.92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5.54</v>
      </c>
      <c r="E28" s="621" t="n">
        <v>5.76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47.3</v>
      </c>
      <c r="E29" s="621" t="n">
        <v>48.3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17.07.2020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DIBA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ING-DiBa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194.69</v>
      </c>
      <c r="F11" s="419" t="n">
        <v>0</v>
      </c>
      <c r="G11" s="420" t="n">
        <v>12.47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10</v>
      </c>
      <c r="E12" s="420" t="n">
        <v>315.04</v>
      </c>
      <c r="F12" s="419" t="n">
        <v>10</v>
      </c>
      <c r="G12" s="420" t="n">
        <v>212.88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381.16</v>
      </c>
      <c r="F13" s="419" t="n">
        <v>0</v>
      </c>
      <c r="G13" s="420" t="n">
        <v>266.22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80</v>
      </c>
      <c r="E14" s="422" t="n">
        <v>244.3</v>
      </c>
      <c r="F14" s="421" t="n">
        <v>10</v>
      </c>
      <c r="G14" s="422" t="n">
        <v>286.12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454.74</v>
      </c>
      <c r="F15" s="421" t="n">
        <v>80</v>
      </c>
      <c r="G15" s="422" t="n">
        <v>662.6900000000001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1050</v>
      </c>
      <c r="E16" s="422" t="n">
        <v>501.56</v>
      </c>
      <c r="F16" s="421" t="n">
        <v>0</v>
      </c>
      <c r="G16" s="422" t="n">
        <v>458.31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50</v>
      </c>
      <c r="E17" s="422" t="n">
        <v>342.94</v>
      </c>
      <c r="F17" s="421" t="n">
        <v>1050</v>
      </c>
      <c r="G17" s="422" t="n">
        <v>404.27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1255</v>
      </c>
      <c r="E18" s="420" t="n">
        <v>2549.63</v>
      </c>
      <c r="F18" s="419" t="n">
        <v>1305</v>
      </c>
      <c r="G18" s="420" t="n">
        <v>1807.63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1250</v>
      </c>
      <c r="E19" s="420" t="n">
        <v>1127.01</v>
      </c>
      <c r="F19" s="419" t="n">
        <v>1250</v>
      </c>
      <c r="G19" s="420" t="n">
        <v>736.3200000000001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5828.05</v>
      </c>
      <c r="E9" s="432" t="n">
        <v>4571.54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33.01</v>
      </c>
      <c r="E10" s="432" t="n">
        <v>25.38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1746.86</v>
      </c>
      <c r="H16" s="483" t="n">
        <v>4114.2</v>
      </c>
      <c r="I16" s="483" t="n">
        <v>0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1062.23</v>
      </c>
      <c r="H17" s="485" t="n">
        <v>3534.69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1746.86</v>
      </c>
      <c r="H18" s="483" t="n">
        <v>4114.2</v>
      </c>
      <c r="I18" s="483" t="n">
        <v>0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1062.23</v>
      </c>
      <c r="H19" s="485" t="n">
        <v>3534.69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250</v>
      </c>
      <c r="F13" s="483" t="n">
        <v>0</v>
      </c>
      <c r="G13" s="483" t="n">
        <v>0</v>
      </c>
      <c r="H13" s="483" t="n">
        <v>0</v>
      </c>
      <c r="I13" s="525" t="n">
        <v>250</v>
      </c>
    </row>
    <row customHeight="1" ht="12.8" r="14" s="344">
      <c r="B14" s="588" t="n"/>
      <c r="C14" s="433" t="n"/>
      <c r="D14" s="433">
        <f>"Jahr "&amp;(AktJahr-1)</f>
        <v/>
      </c>
      <c r="E14" s="530" t="n">
        <v>250</v>
      </c>
      <c r="F14" s="528" t="n">
        <v>0</v>
      </c>
      <c r="G14" s="528" t="n">
        <v>0</v>
      </c>
      <c r="H14" s="528" t="n">
        <v>0</v>
      </c>
      <c r="I14" s="531" t="n">
        <v>250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250</v>
      </c>
      <c r="F15" s="483" t="n">
        <v>0</v>
      </c>
      <c r="G15" s="483" t="n">
        <v>0</v>
      </c>
      <c r="H15" s="483" t="n">
        <v>0</v>
      </c>
      <c r="I15" s="525" t="n">
        <v>250</v>
      </c>
    </row>
    <row customHeight="1" ht="12.8" r="16" s="344">
      <c r="B16" s="588" t="n"/>
      <c r="C16" s="433" t="n"/>
      <c r="D16" s="433">
        <f>$D$14</f>
        <v/>
      </c>
      <c r="E16" s="530" t="n">
        <v>250</v>
      </c>
      <c r="F16" s="528" t="n">
        <v>0</v>
      </c>
      <c r="G16" s="528" t="n">
        <v>0</v>
      </c>
      <c r="H16" s="528" t="n">
        <v>0</v>
      </c>
      <c r="I16" s="531" t="n">
        <v>250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