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26670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zeroHeight="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Bausparkasse Schwäbisch Hall AG</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Crailsheimer Straße 52</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74523 Schwäbisch Hall</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+49 791 46-4444</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Telefax: +49 791 46-2628</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E-Mail: service@schwaebisch-hall.de</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www.schwaebisch-hall.de</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1006</v>
      </c>
      <c r="E21" s="378" t="n">
        <v>6</v>
      </c>
      <c r="F21" s="377" t="n">
        <v>1007.503</v>
      </c>
      <c r="G21" s="378" t="n">
        <v>6.138</v>
      </c>
      <c r="H21" s="377" t="n">
        <v>776.205</v>
      </c>
      <c r="I21" s="378" t="n">
        <v>5.578</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v>0</v>
      </c>
      <c r="F22" s="381" t="n">
        <v>0</v>
      </c>
      <c r="G22" s="382" t="n">
        <v>0</v>
      </c>
      <c r="H22" s="381" t="n">
        <v>0</v>
      </c>
      <c r="I22" s="382"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1254.898</v>
      </c>
      <c r="E23" s="386" t="n">
        <v>373.179</v>
      </c>
      <c r="F23" s="385" t="n">
        <v>1392.727</v>
      </c>
      <c r="G23" s="386" t="n">
        <v>429.158</v>
      </c>
      <c r="H23" s="385" t="n">
        <v>1093.675</v>
      </c>
      <c r="I23" s="386" t="n">
        <v>337.775</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v>0</v>
      </c>
      <c r="F24" s="389" t="n">
        <v>0</v>
      </c>
      <c r="G24" s="390" t="n">
        <v>0</v>
      </c>
      <c r="H24" s="389" t="n">
        <v>0</v>
      </c>
      <c r="I24" s="390"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248.898</v>
      </c>
      <c r="E28" s="400" t="n">
        <v>367.179</v>
      </c>
      <c r="F28" s="399" t="n">
        <v>385.224</v>
      </c>
      <c r="G28" s="400" t="n">
        <v>423.02</v>
      </c>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c r="E34" s="378" t="n"/>
      <c r="F34" s="377" t="n"/>
      <c r="G34" s="378" t="n"/>
      <c r="H34" s="377" t="n"/>
      <c r="I34" s="37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c r="E35" s="382" t="n"/>
      <c r="F35" s="381" t="n"/>
      <c r="G35" s="382" t="n"/>
      <c r="H35" s="381" t="n"/>
      <c r="I35" s="382" t="n"/>
      <c r="J35" s="348" t="n"/>
    </row>
    <row customHeight="1" ht="15" r="36" s="349">
      <c r="A36" s="365" t="n">
        <v>1</v>
      </c>
      <c r="B36" s="391" t="inlineStr">
        <is>
          <t>Cover Pool</t>
        </is>
      </c>
      <c r="C36" s="376">
        <f>C34</f>
        <v/>
      </c>
      <c r="D36" s="385" t="n"/>
      <c r="E36" s="386" t="n"/>
      <c r="F36" s="385" t="n"/>
      <c r="G36" s="386" t="n"/>
      <c r="H36" s="385" t="n"/>
      <c r="I36" s="386"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c r="E37" s="390" t="n"/>
      <c r="F37" s="389" t="n"/>
      <c r="G37" s="390" t="n"/>
      <c r="H37" s="389" t="n"/>
      <c r="I37" s="390"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c r="E41" s="400" t="n"/>
      <c r="F41" s="399" t="n"/>
      <c r="G41" s="400" t="n"/>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c r="F13" s="490" t="n"/>
      <c r="G13" s="490" t="n"/>
      <c r="H13" s="535" t="n"/>
    </row>
    <row customHeight="1" ht="12.8" r="14" s="349">
      <c r="B14" s="604" t="n"/>
      <c r="C14" s="439" t="n"/>
      <c r="D14" s="439">
        <f>"Jahr "&amp;(AktJahr-1)</f>
        <v/>
      </c>
      <c r="E14" s="536" t="n"/>
      <c r="F14" s="539" t="n"/>
      <c r="G14" s="539" t="n"/>
      <c r="H14" s="541" t="n"/>
    </row>
    <row customHeight="1" ht="12.8" r="15" s="349">
      <c r="B15" s="604" t="inlineStr">
        <is>
          <t>DE</t>
        </is>
      </c>
      <c r="C15" s="488" t="inlineStr">
        <is>
          <t>Germany</t>
        </is>
      </c>
      <c r="D15" s="489">
        <f>$D$13</f>
        <v/>
      </c>
      <c r="E15" s="531" t="n"/>
      <c r="F15" s="490" t="n"/>
      <c r="G15" s="490" t="n"/>
      <c r="H15" s="535" t="n"/>
    </row>
    <row customHeight="1" ht="12.8" r="16" s="349">
      <c r="B16" s="604" t="n"/>
      <c r="C16" s="439" t="n"/>
      <c r="D16" s="439">
        <f>$D$14</f>
        <v/>
      </c>
      <c r="E16" s="536" t="n"/>
      <c r="F16" s="539" t="n"/>
      <c r="G16" s="539" t="n"/>
      <c r="H16" s="541" t="n"/>
    </row>
    <row customHeight="1" ht="12.8" r="17" s="349">
      <c r="B17" s="605" t="inlineStr">
        <is>
          <t>AT</t>
        </is>
      </c>
      <c r="C17" s="488" t="inlineStr">
        <is>
          <t>Austria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1006</v>
      </c>
      <c r="E9" s="622" t="n">
        <v>6</v>
      </c>
    </row>
    <row customHeight="1" ht="20.1" r="10" s="349">
      <c r="A10" s="623" t="n">
        <v>0</v>
      </c>
      <c r="B10" s="624" t="inlineStr">
        <is>
          <t>thereof percentage share of fixed-rate Pfandbriefe
section 28 para. 1 no. 9</t>
        </is>
      </c>
      <c r="C10" s="625" t="inlineStr">
        <is>
          <t>%</t>
        </is>
      </c>
      <c r="D10" s="626" t="n">
        <v>100</v>
      </c>
      <c r="E10" s="627" t="n">
        <v>100</v>
      </c>
    </row>
    <row customHeight="1" ht="8.1" r="11" s="349">
      <c r="A11" s="613" t="n">
        <v>0</v>
      </c>
      <c r="B11" s="628" t="n"/>
      <c r="C11" s="375" t="n"/>
      <c r="D11" s="375" t="n"/>
      <c r="E11" s="629" t="n"/>
    </row>
    <row customHeight="1" ht="15.95" r="12" s="349">
      <c r="A12" s="613" t="n">
        <v>0</v>
      </c>
      <c r="B12" s="630" t="inlineStr">
        <is>
          <t>Cover Pool</t>
        </is>
      </c>
      <c r="C12" s="631" t="inlineStr">
        <is>
          <t>(€ mn.)</t>
        </is>
      </c>
      <c r="D12" s="621" t="n">
        <v>1254.898</v>
      </c>
      <c r="E12" s="622" t="n">
        <v>373.179</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100</v>
      </c>
      <c r="E16" s="635" t="n">
        <v>100</v>
      </c>
    </row>
    <row customHeight="1" ht="12.75" r="17" s="349">
      <c r="A17" s="613" t="n">
        <v>0</v>
      </c>
      <c r="B17" s="637" t="inlineStr">
        <is>
          <t>Net present value pursuant to 
§ 6 of the Pfandbrief Net Present Value Regulation
for each foreign currency in Euro
section 28 para. 1 no. 10 (Net Total)</t>
        </is>
      </c>
      <c r="C17" s="633" t="inlineStr">
        <is>
          <t>CAD</t>
        </is>
      </c>
      <c r="D17" s="634" t="n">
        <v>0</v>
      </c>
      <c r="E17" s="635" t="n">
        <v>0</v>
      </c>
    </row>
    <row customHeight="1" ht="12.8" r="18" s="349">
      <c r="A18" s="613" t="n">
        <v>0</v>
      </c>
      <c r="B18" s="638" t="n"/>
      <c r="C18" s="636" t="inlineStr">
        <is>
          <t>CHF</t>
        </is>
      </c>
      <c r="D18" s="634" t="n">
        <v>0</v>
      </c>
      <c r="E18" s="635" t="n">
        <v>0</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0</v>
      </c>
      <c r="E21" s="635" t="n">
        <v>0</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0</v>
      </c>
      <c r="E25" s="635" t="n">
        <v>0</v>
      </c>
    </row>
    <row customHeight="1" ht="12.8" r="26" s="349">
      <c r="A26" s="613" t="n"/>
      <c r="B26" s="638" t="n"/>
      <c r="C26" s="636" t="inlineStr">
        <is>
          <t>USD</t>
        </is>
      </c>
      <c r="D26" s="634" t="n">
        <v>0</v>
      </c>
      <c r="E26" s="635" t="n">
        <v>0</v>
      </c>
    </row>
    <row customHeight="1" ht="12.8" r="27" s="349">
      <c r="A27" s="613" t="n">
        <v>0</v>
      </c>
      <c r="B27" s="639" t="n"/>
      <c r="C27" s="636" t="inlineStr">
        <is>
          <t>AUD</t>
        </is>
      </c>
      <c r="D27" s="634" t="n">
        <v>0</v>
      </c>
      <c r="E27" s="635" t="n">
        <v>0</v>
      </c>
    </row>
    <row customHeight="1" ht="30" r="28" s="349">
      <c r="A28" s="613" t="n">
        <v>0</v>
      </c>
      <c r="B28" s="640" t="inlineStr">
        <is>
          <t>volume-weighted average of the maturity
that has passed since the loan was granted (seasoning)
section 28 para. 1 no. 11</t>
        </is>
      </c>
      <c r="C28" s="636" t="inlineStr">
        <is>
          <t>years</t>
        </is>
      </c>
      <c r="D28" s="634" t="n">
        <v>1.57</v>
      </c>
      <c r="E28" s="635" t="n">
        <v>1.18</v>
      </c>
    </row>
    <row customHeight="1" ht="30" r="29" s="349">
      <c r="A29" s="613" t="n">
        <v>0</v>
      </c>
      <c r="B29" s="640" t="inlineStr">
        <is>
          <t>average loan-to-value ratio, weighted using the mortgage lending value
section 28 para. 2 no. 3</t>
        </is>
      </c>
      <c r="C29" s="636" t="inlineStr">
        <is>
          <t>%</t>
        </is>
      </c>
      <c r="D29" s="634" t="n">
        <v>51.02</v>
      </c>
      <c r="E29" s="635" t="n">
        <v>51.07</v>
      </c>
    </row>
    <row customHeight="1" ht="20.1" r="30" s="349">
      <c r="A30" s="613" t="n">
        <v>0</v>
      </c>
      <c r="B30" s="641" t="inlineStr">
        <is>
          <t>average loan-to-value ratio, weighted using the market value</t>
        </is>
      </c>
      <c r="C30" s="625" t="inlineStr">
        <is>
          <t>%</t>
        </is>
      </c>
      <c r="D30" s="642" t="n">
        <v>0</v>
      </c>
      <c r="E30" s="643" t="n">
        <v>0</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0</v>
      </c>
      <c r="E34" s="649" t="n">
        <v>0</v>
      </c>
    </row>
    <row customHeight="1" ht="20.1" r="35" s="349">
      <c r="A35" s="613" t="n">
        <v>1</v>
      </c>
      <c r="B35" s="624" t="inlineStr">
        <is>
          <t>thereof percentage share of fixed-rate Pfandbriefe
section 28 para. 1 no. 9</t>
        </is>
      </c>
      <c r="C35" s="625" t="inlineStr">
        <is>
          <t>%</t>
        </is>
      </c>
      <c r="D35" s="626" t="n">
        <v>0</v>
      </c>
      <c r="E35" s="627" t="n">
        <v>0</v>
      </c>
    </row>
    <row customHeight="1" ht="8.1" r="36" s="349">
      <c r="A36" s="613" t="n">
        <v>1</v>
      </c>
      <c r="B36" s="628" t="n"/>
      <c r="C36" s="375" t="n"/>
      <c r="D36" s="375" t="n"/>
      <c r="E36" s="629" t="n"/>
    </row>
    <row customHeight="1" ht="15.95" r="37" s="349">
      <c r="A37" s="613" t="n">
        <v>1</v>
      </c>
      <c r="B37" s="630" t="inlineStr">
        <is>
          <t>Cover Pool</t>
        </is>
      </c>
      <c r="C37" s="650" t="inlineStr">
        <is>
          <t>(€ mn.)</t>
        </is>
      </c>
      <c r="D37" s="648" t="n">
        <v>0</v>
      </c>
      <c r="E37" s="649" t="n">
        <v>0</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0</v>
      </c>
      <c r="E41" s="635" t="n">
        <v>0</v>
      </c>
    </row>
    <row customHeight="1" ht="12.75" r="42" s="349">
      <c r="A42" s="613" t="n">
        <v>1</v>
      </c>
      <c r="B42" s="637" t="inlineStr">
        <is>
          <t>Net present value pursuant to 
§ 6 of the Pfandbrief Net Present Value Regulation
for each foreign currency in Euro
section 28 para. 1 no. 10 (Net Total)</t>
        </is>
      </c>
      <c r="C42" s="633" t="inlineStr">
        <is>
          <t>CAD</t>
        </is>
      </c>
      <c r="D42" s="634" t="n">
        <v>0</v>
      </c>
      <c r="E42" s="635" t="n">
        <v>0</v>
      </c>
    </row>
    <row customHeight="1" ht="12.8" r="43" s="349">
      <c r="A43" s="613" t="n"/>
      <c r="B43" s="638" t="n"/>
      <c r="C43" s="636" t="inlineStr">
        <is>
          <t>CHF</t>
        </is>
      </c>
      <c r="D43" s="634" t="n">
        <v>0</v>
      </c>
      <c r="E43" s="635" t="n">
        <v>0</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0</v>
      </c>
      <c r="E46" s="635" t="n">
        <v>0</v>
      </c>
    </row>
    <row customHeight="1" ht="12.8" r="47" s="349">
      <c r="A47" s="613" t="n"/>
      <c r="B47" s="638" t="n"/>
      <c r="C47" s="636" t="inlineStr">
        <is>
          <t>HKD</t>
        </is>
      </c>
      <c r="D47" s="634" t="n">
        <v>0</v>
      </c>
      <c r="E47" s="635" t="n">
        <v>0</v>
      </c>
    </row>
    <row customHeight="1" ht="12.8" r="48" s="349">
      <c r="A48" s="613" t="n"/>
      <c r="B48" s="638" t="n"/>
      <c r="C48" s="636" t="inlineStr">
        <is>
          <t>JPY</t>
        </is>
      </c>
      <c r="D48" s="634" t="n">
        <v>0</v>
      </c>
      <c r="E48" s="635" t="n">
        <v>0</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0</v>
      </c>
      <c r="E51" s="635" t="n">
        <v>0</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Pfandbrief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zeroHeight="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14.07.2021</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2021</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6</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BSH</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Bausparkasse Schwäbisch Hall AG</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S</t>
        </is>
      </c>
      <c r="D19" s="670" t="n"/>
      <c r="E19" s="670" t="n"/>
      <c r="F19" s="684" t="n"/>
      <c r="G19" s="670" t="n"/>
      <c r="H19" s="670" t="n"/>
      <c r="I19" s="670" t="n"/>
    </row>
    <row customHeight="1" ht="15" r="20" s="349">
      <c r="B20" s="665" t="inlineStr">
        <is>
          <t>KzRbwBerO</t>
        </is>
      </c>
      <c r="C20" s="676" t="n"/>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0</v>
      </c>
      <c r="E11" s="425" t="n">
        <v>9.917999999999999</v>
      </c>
      <c r="F11" s="424" t="n">
        <v>0</v>
      </c>
      <c r="G11" s="425" t="n">
        <v>1.868</v>
      </c>
    </row>
    <row customHeight="1" ht="12.8" r="12" s="349">
      <c r="A12" s="365" t="n">
        <v>0</v>
      </c>
      <c r="B12" s="422" t="inlineStr">
        <is>
          <t>&gt; 0,5 years and &lt;= 1 year</t>
        </is>
      </c>
      <c r="C12" s="423" t="n"/>
      <c r="D12" s="424" t="n">
        <v>0</v>
      </c>
      <c r="E12" s="425" t="n">
        <v>9.5</v>
      </c>
      <c r="F12" s="424" t="n">
        <v>0</v>
      </c>
      <c r="G12" s="425" t="n">
        <v>2.08</v>
      </c>
    </row>
    <row customHeight="1" ht="12.8" r="13" s="349">
      <c r="A13" s="365" t="n">
        <v>0</v>
      </c>
      <c r="B13" s="422" t="inlineStr">
        <is>
          <t>&gt; 1  year and &lt;= 1,5 years</t>
        </is>
      </c>
      <c r="C13" s="423" t="n"/>
      <c r="D13" s="424" t="n">
        <v>0</v>
      </c>
      <c r="E13" s="425" t="n">
        <v>10.078</v>
      </c>
      <c r="F13" s="424" t="n">
        <v>0</v>
      </c>
      <c r="G13" s="425" t="n">
        <v>2.16</v>
      </c>
    </row>
    <row customHeight="1" ht="12.8" r="14" s="349">
      <c r="A14" s="365" t="n">
        <v>0</v>
      </c>
      <c r="B14" s="422" t="inlineStr">
        <is>
          <t>&gt; 1,5 years and &lt;= 2 years</t>
        </is>
      </c>
      <c r="C14" s="422" t="n"/>
      <c r="D14" s="426" t="n">
        <v>0</v>
      </c>
      <c r="E14" s="427" t="n">
        <v>12.812</v>
      </c>
      <c r="F14" s="426" t="n">
        <v>0</v>
      </c>
      <c r="G14" s="427" t="n">
        <v>2.235</v>
      </c>
    </row>
    <row customHeight="1" ht="12.8" r="15" s="349">
      <c r="A15" s="365" t="n">
        <v>0</v>
      </c>
      <c r="B15" s="422" t="inlineStr">
        <is>
          <t>&gt; 2 years and &lt;= 3 years</t>
        </is>
      </c>
      <c r="C15" s="422" t="n"/>
      <c r="D15" s="426" t="n">
        <v>5</v>
      </c>
      <c r="E15" s="427" t="n">
        <v>45.333</v>
      </c>
      <c r="F15" s="426" t="n">
        <v>0</v>
      </c>
      <c r="G15" s="427" t="n">
        <v>7.632</v>
      </c>
    </row>
    <row customHeight="1" ht="12.8" r="16" s="349">
      <c r="A16" s="365" t="n">
        <v>0</v>
      </c>
      <c r="B16" s="422" t="inlineStr">
        <is>
          <t>&gt; 3 years and &lt;= 4 years</t>
        </is>
      </c>
      <c r="C16" s="422" t="n"/>
      <c r="D16" s="426" t="n">
        <v>1</v>
      </c>
      <c r="E16" s="427" t="n">
        <v>43.038</v>
      </c>
      <c r="F16" s="426" t="n">
        <v>5</v>
      </c>
      <c r="G16" s="427" t="n">
        <v>23.4</v>
      </c>
    </row>
    <row customHeight="1" ht="12.8" r="17" s="349">
      <c r="A17" s="365" t="n">
        <v>0</v>
      </c>
      <c r="B17" s="422" t="inlineStr">
        <is>
          <t>&gt; 4 years and &lt;= 5 years</t>
        </is>
      </c>
      <c r="C17" s="422" t="n"/>
      <c r="D17" s="426" t="n">
        <v>0</v>
      </c>
      <c r="E17" s="427" t="n">
        <v>76.33199999999999</v>
      </c>
      <c r="F17" s="426" t="n">
        <v>1</v>
      </c>
      <c r="G17" s="427" t="n">
        <v>10.114</v>
      </c>
    </row>
    <row customHeight="1" ht="12.8" r="18" s="349">
      <c r="A18" s="365" t="n">
        <v>0</v>
      </c>
      <c r="B18" s="422" t="inlineStr">
        <is>
          <t>&gt; 5 years and &lt;= 10 years</t>
        </is>
      </c>
      <c r="C18" s="423" t="n"/>
      <c r="D18" s="424" t="n">
        <v>500</v>
      </c>
      <c r="E18" s="425" t="n">
        <v>474</v>
      </c>
      <c r="F18" s="424" t="n">
        <v>0</v>
      </c>
      <c r="G18" s="425" t="n">
        <v>188.462</v>
      </c>
    </row>
    <row customHeight="1" ht="12.8" r="19" s="349">
      <c r="A19" s="365" t="n">
        <v>0</v>
      </c>
      <c r="B19" s="422" t="inlineStr">
        <is>
          <t>&gt; 10 years</t>
        </is>
      </c>
      <c r="C19" s="423" t="n"/>
      <c r="D19" s="424" t="n">
        <v>500</v>
      </c>
      <c r="E19" s="425" t="n">
        <v>573.888</v>
      </c>
      <c r="F19" s="424" t="n">
        <v>0</v>
      </c>
      <c r="G19" s="425" t="n">
        <v>135.229</v>
      </c>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c r="E24" s="425" t="n"/>
      <c r="F24" s="424" t="n"/>
      <c r="G24" s="425" t="n"/>
    </row>
    <row customHeight="1" ht="12.8" r="25" s="349">
      <c r="A25" s="365" t="n">
        <v>1</v>
      </c>
      <c r="B25" s="422" t="inlineStr">
        <is>
          <t>&gt; 0,5 years and &lt;= 1 year</t>
        </is>
      </c>
      <c r="C25" s="423" t="n"/>
      <c r="D25" s="424" t="n"/>
      <c r="E25" s="425" t="n"/>
      <c r="F25" s="424" t="n"/>
      <c r="G25" s="425" t="n"/>
    </row>
    <row customHeight="1" ht="12.8" r="26" s="349">
      <c r="A26" s="365" t="n">
        <v>1</v>
      </c>
      <c r="B26" s="422" t="inlineStr">
        <is>
          <t>&gt; 1  year and &lt;= 1,5 years</t>
        </is>
      </c>
      <c r="C26" s="423" t="n"/>
      <c r="D26" s="424" t="n"/>
      <c r="E26" s="425" t="n"/>
      <c r="F26" s="424" t="n"/>
      <c r="G26" s="425" t="n"/>
    </row>
    <row customHeight="1" ht="12.8" r="27" s="349">
      <c r="A27" s="365" t="n">
        <v>1</v>
      </c>
      <c r="B27" s="422" t="inlineStr">
        <is>
          <t>&gt; 1,5 years and &lt;= 2 years</t>
        </is>
      </c>
      <c r="C27" s="422" t="n"/>
      <c r="D27" s="426" t="n"/>
      <c r="E27" s="427" t="n"/>
      <c r="F27" s="426" t="n"/>
      <c r="G27" s="427" t="n"/>
    </row>
    <row customHeight="1" ht="12.8" r="28" s="349">
      <c r="A28" s="365" t="n">
        <v>1</v>
      </c>
      <c r="B28" s="422" t="inlineStr">
        <is>
          <t>&gt; 2 years and &lt;= 3 years</t>
        </is>
      </c>
      <c r="C28" s="422" t="n"/>
      <c r="D28" s="426" t="n"/>
      <c r="E28" s="427" t="n"/>
      <c r="F28" s="426" t="n"/>
      <c r="G28" s="427" t="n"/>
    </row>
    <row customHeight="1" ht="12.8" r="29" s="349">
      <c r="A29" s="365" t="n">
        <v>1</v>
      </c>
      <c r="B29" s="422" t="inlineStr">
        <is>
          <t>&gt; 3 years and &lt;= 4 years</t>
        </is>
      </c>
      <c r="C29" s="422" t="n"/>
      <c r="D29" s="426" t="n"/>
      <c r="E29" s="427" t="n"/>
      <c r="F29" s="426" t="n"/>
      <c r="G29" s="427" t="n"/>
    </row>
    <row customHeight="1" ht="12.8" r="30" s="349">
      <c r="A30" s="365" t="n">
        <v>1</v>
      </c>
      <c r="B30" s="422" t="inlineStr">
        <is>
          <t>&gt; 4 years and &lt;= 5 years</t>
        </is>
      </c>
      <c r="C30" s="422" t="n"/>
      <c r="D30" s="426" t="n"/>
      <c r="E30" s="427" t="n"/>
      <c r="F30" s="426" t="n"/>
      <c r="G30" s="427" t="n"/>
    </row>
    <row customHeight="1" ht="12.8" r="31" s="349">
      <c r="A31" s="365" t="n">
        <v>1</v>
      </c>
      <c r="B31" s="422" t="inlineStr">
        <is>
          <t>&gt; 5 years and &lt;= 10 years</t>
        </is>
      </c>
      <c r="C31" s="423" t="n"/>
      <c r="D31" s="424" t="n"/>
      <c r="E31" s="425" t="n"/>
      <c r="F31" s="424" t="n"/>
      <c r="G31" s="425" t="n"/>
    </row>
    <row customHeight="1" ht="12.8" r="32" s="349">
      <c r="A32" s="365" t="n">
        <v>1</v>
      </c>
      <c r="B32" s="422" t="inlineStr">
        <is>
          <t>&gt; 10 years</t>
        </is>
      </c>
      <c r="C32" s="423" t="n"/>
      <c r="D32" s="426" t="n"/>
      <c r="E32" s="427" t="n"/>
      <c r="F32" s="426" t="n"/>
      <c r="G32" s="427" t="n"/>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1081.217</v>
      </c>
      <c r="E9" s="438" t="n">
        <v>341.611</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97.681</v>
      </c>
      <c r="E10" s="440" t="n">
        <v>30.568</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0</v>
      </c>
      <c r="E11" s="440" t="n">
        <v>0</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0</v>
      </c>
      <c r="E12" s="440" t="n">
        <v>0</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0</v>
      </c>
      <c r="E21" s="425" t="n">
        <v>0</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0</v>
      </c>
      <c r="E22" s="440" t="n">
        <v>0</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0</v>
      </c>
      <c r="E23" s="446" t="n">
        <v>0</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217.401</v>
      </c>
      <c r="H16" s="490" t="n">
        <v>924.9640000000001</v>
      </c>
      <c r="I16" s="490" t="n">
        <v>32.424</v>
      </c>
      <c r="J16" s="490" t="n">
        <v>0</v>
      </c>
      <c r="K16" s="490" t="n">
        <v>0</v>
      </c>
      <c r="L16" s="490">
        <f>SUM(M16:R16)</f>
        <v/>
      </c>
      <c r="M16" s="490" t="n">
        <v>0</v>
      </c>
      <c r="N16" s="490" t="n">
        <v>0</v>
      </c>
      <c r="O16" s="490" t="n">
        <v>0</v>
      </c>
      <c r="P16" s="490" t="n">
        <v>4.109</v>
      </c>
      <c r="Q16" s="490" t="n">
        <v>0</v>
      </c>
      <c r="R16" s="490" t="n">
        <v>0</v>
      </c>
      <c r="S16" s="491" t="n">
        <v>0</v>
      </c>
      <c r="T16" s="490" t="n">
        <v>0</v>
      </c>
    </row>
    <row customHeight="1" ht="12.75" r="17" s="349">
      <c r="B17" s="348" t="n"/>
      <c r="C17" s="484" t="n"/>
      <c r="D17" s="484">
        <f>"year "&amp;(AktJahr-1)</f>
        <v/>
      </c>
      <c r="E17" s="492">
        <f>F17+L17</f>
        <v/>
      </c>
      <c r="F17" s="492">
        <f>SUM(G17:K17)</f>
        <v/>
      </c>
      <c r="G17" s="492" t="n">
        <v>63.068</v>
      </c>
      <c r="H17" s="492" t="n">
        <v>298.54</v>
      </c>
      <c r="I17" s="492" t="n">
        <v>9.670999999999999</v>
      </c>
      <c r="J17" s="492" t="n">
        <v>0</v>
      </c>
      <c r="K17" s="492" t="n">
        <v>0</v>
      </c>
      <c r="L17" s="492">
        <f>SUM(M17:R17)</f>
        <v/>
      </c>
      <c r="M17" s="492" t="n">
        <v>0</v>
      </c>
      <c r="N17" s="492" t="n">
        <v>0</v>
      </c>
      <c r="O17" s="492" t="n">
        <v>0</v>
      </c>
      <c r="P17" s="492" t="n">
        <v>0.901</v>
      </c>
      <c r="Q17" s="492" t="n">
        <v>0</v>
      </c>
      <c r="R17" s="492" t="n">
        <v>0</v>
      </c>
      <c r="S17" s="493" t="n">
        <v>0</v>
      </c>
      <c r="T17" s="492" t="n">
        <v>0</v>
      </c>
    </row>
    <row customHeight="1" ht="12.8" r="18" s="349">
      <c r="B18" s="361" t="inlineStr">
        <is>
          <t>DE</t>
        </is>
      </c>
      <c r="C18" s="488" t="inlineStr">
        <is>
          <t>Germany</t>
        </is>
      </c>
      <c r="D18" s="489">
        <f>$D$16</f>
        <v/>
      </c>
      <c r="E18" s="490">
        <f>F18+L18</f>
        <v/>
      </c>
      <c r="F18" s="490">
        <f>SUM(G18:K18)</f>
        <v/>
      </c>
      <c r="G18" s="490" t="n">
        <v>217.401</v>
      </c>
      <c r="H18" s="490" t="n">
        <v>924.9640000000001</v>
      </c>
      <c r="I18" s="490" t="n">
        <v>32.424</v>
      </c>
      <c r="J18" s="490" t="n">
        <v>0</v>
      </c>
      <c r="K18" s="490" t="n">
        <v>0</v>
      </c>
      <c r="L18" s="490">
        <f>SUM(M18:R18)</f>
        <v/>
      </c>
      <c r="M18" s="490" t="n">
        <v>0</v>
      </c>
      <c r="N18" s="490" t="n">
        <v>0</v>
      </c>
      <c r="O18" s="490" t="n">
        <v>0</v>
      </c>
      <c r="P18" s="490" t="n">
        <v>4.109</v>
      </c>
      <c r="Q18" s="490" t="n">
        <v>0</v>
      </c>
      <c r="R18" s="490" t="n">
        <v>0</v>
      </c>
      <c r="S18" s="491" t="n">
        <v>0</v>
      </c>
      <c r="T18" s="490" t="n">
        <v>0</v>
      </c>
    </row>
    <row customHeight="1" ht="12.8" r="19" s="349">
      <c r="B19" s="348" t="n"/>
      <c r="C19" s="484" t="n"/>
      <c r="D19" s="484">
        <f>$D$17</f>
        <v/>
      </c>
      <c r="E19" s="492">
        <f>F19+L19</f>
        <v/>
      </c>
      <c r="F19" s="492">
        <f>SUM(G19:K19)</f>
        <v/>
      </c>
      <c r="G19" s="492" t="n">
        <v>63.068</v>
      </c>
      <c r="H19" s="492" t="n">
        <v>298.54</v>
      </c>
      <c r="I19" s="492" t="n">
        <v>9.670999999999999</v>
      </c>
      <c r="J19" s="492" t="n">
        <v>0</v>
      </c>
      <c r="K19" s="492" t="n">
        <v>0</v>
      </c>
      <c r="L19" s="492">
        <f>SUM(M19:R19)</f>
        <v/>
      </c>
      <c r="M19" s="492" t="n">
        <v>0</v>
      </c>
      <c r="N19" s="492" t="n">
        <v>0</v>
      </c>
      <c r="O19" s="492" t="n">
        <v>0</v>
      </c>
      <c r="P19" s="492" t="n">
        <v>0.901</v>
      </c>
      <c r="Q19" s="492" t="n">
        <v>0</v>
      </c>
      <c r="R19" s="492" t="n">
        <v>0</v>
      </c>
      <c r="S19" s="493" t="n">
        <v>0</v>
      </c>
      <c r="T19" s="492" t="n">
        <v>0</v>
      </c>
    </row>
    <row customHeight="1" ht="12.8" r="20" s="349">
      <c r="B20" s="494" t="inlineStr">
        <is>
          <t>AT</t>
        </is>
      </c>
      <c r="C20" s="488" t="inlineStr">
        <is>
          <t>Austria</t>
        </is>
      </c>
      <c r="D20" s="489">
        <f>$D$16</f>
        <v/>
      </c>
      <c r="E20" s="490">
        <f>F20+L20</f>
        <v/>
      </c>
      <c r="F20" s="490">
        <f>SUM(G20:K20)</f>
        <v/>
      </c>
      <c r="G20" s="490" t="n">
        <v>0</v>
      </c>
      <c r="H20" s="490" t="n">
        <v>0</v>
      </c>
      <c r="I20" s="490" t="n">
        <v>0</v>
      </c>
      <c r="J20" s="490" t="n">
        <v>0</v>
      </c>
      <c r="K20" s="490" t="n">
        <v>0</v>
      </c>
      <c r="L20" s="490">
        <f>SUM(M20:R20)</f>
        <v/>
      </c>
      <c r="M20" s="490" t="n">
        <v>0</v>
      </c>
      <c r="N20" s="490" t="n">
        <v>0</v>
      </c>
      <c r="O20" s="490" t="n">
        <v>0</v>
      </c>
      <c r="P20" s="490" t="n">
        <v>0</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0</v>
      </c>
      <c r="N21" s="492" t="n">
        <v>0</v>
      </c>
      <c r="O21" s="492" t="n">
        <v>0</v>
      </c>
      <c r="P21" s="492" t="n">
        <v>0</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v>
      </c>
      <c r="I22" s="490" t="n">
        <v>0</v>
      </c>
      <c r="J22" s="490" t="n">
        <v>0</v>
      </c>
      <c r="K22" s="490" t="n">
        <v>0</v>
      </c>
      <c r="L22" s="490">
        <f>SUM(M22:R22)</f>
        <v/>
      </c>
      <c r="M22" s="490" t="n">
        <v>0</v>
      </c>
      <c r="N22" s="490" t="n">
        <v>0</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0</v>
      </c>
      <c r="N23" s="492" t="n">
        <v>0</v>
      </c>
      <c r="O23" s="492" t="n">
        <v>0</v>
      </c>
      <c r="P23" s="492" t="n">
        <v>0</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0</v>
      </c>
      <c r="N28" s="490" t="n">
        <v>0</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0</v>
      </c>
      <c r="N29" s="492" t="n">
        <v>0</v>
      </c>
      <c r="O29" s="492" t="n">
        <v>0</v>
      </c>
      <c r="P29" s="492" t="n">
        <v>0</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0</v>
      </c>
      <c r="J34" s="490" t="n">
        <v>0</v>
      </c>
      <c r="K34" s="490" t="n">
        <v>0</v>
      </c>
      <c r="L34" s="490">
        <f>SUM(M34:R34)</f>
        <v/>
      </c>
      <c r="M34" s="490" t="n">
        <v>0</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0</v>
      </c>
      <c r="N35" s="492" t="n">
        <v>0</v>
      </c>
      <c r="O35" s="492" t="n">
        <v>0</v>
      </c>
      <c r="P35" s="492" t="n">
        <v>0</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0</v>
      </c>
      <c r="H36" s="490" t="n">
        <v>0</v>
      </c>
      <c r="I36" s="490" t="n">
        <v>0</v>
      </c>
      <c r="J36" s="490" t="n">
        <v>0</v>
      </c>
      <c r="K36" s="490" t="n">
        <v>0</v>
      </c>
      <c r="L36" s="490">
        <f>SUM(M36:R36)</f>
        <v/>
      </c>
      <c r="M36" s="490" t="n">
        <v>0</v>
      </c>
      <c r="N36" s="490" t="n">
        <v>0</v>
      </c>
      <c r="O36" s="490" t="n">
        <v>0</v>
      </c>
      <c r="P36" s="490" t="n">
        <v>0</v>
      </c>
      <c r="Q36" s="490" t="n">
        <v>0</v>
      </c>
      <c r="R36" s="490" t="n">
        <v>0</v>
      </c>
      <c r="S36" s="491" t="n">
        <v>0</v>
      </c>
      <c r="T36" s="490" t="n">
        <v>0</v>
      </c>
    </row>
    <row customHeight="1" ht="12.8" r="37" s="349">
      <c r="B37" s="348" t="n"/>
      <c r="C37" s="484" t="n"/>
      <c r="D37" s="484">
        <f>$D$17</f>
        <v/>
      </c>
      <c r="E37" s="492">
        <f>F37+L37</f>
        <v/>
      </c>
      <c r="F37" s="492">
        <f>SUM(G37:K37)</f>
        <v/>
      </c>
      <c r="G37" s="492" t="n">
        <v>0</v>
      </c>
      <c r="H37" s="492" t="n">
        <v>0</v>
      </c>
      <c r="I37" s="492" t="n">
        <v>0</v>
      </c>
      <c r="J37" s="492" t="n">
        <v>0</v>
      </c>
      <c r="K37" s="492" t="n">
        <v>0</v>
      </c>
      <c r="L37" s="492">
        <f>SUM(M37:R37)</f>
        <v/>
      </c>
      <c r="M37" s="492" t="n">
        <v>0</v>
      </c>
      <c r="N37" s="492" t="n">
        <v>0</v>
      </c>
      <c r="O37" s="492" t="n">
        <v>0</v>
      </c>
      <c r="P37" s="492" t="n">
        <v>0</v>
      </c>
      <c r="Q37" s="492" t="n">
        <v>0</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0</v>
      </c>
      <c r="J38" s="490" t="n">
        <v>0</v>
      </c>
      <c r="K38" s="490" t="n">
        <v>0</v>
      </c>
      <c r="L38" s="490">
        <f>SUM(M38:R38)</f>
        <v/>
      </c>
      <c r="M38" s="490" t="n">
        <v>0</v>
      </c>
      <c r="N38" s="490" t="n">
        <v>0</v>
      </c>
      <c r="O38" s="490" t="n">
        <v>0</v>
      </c>
      <c r="P38" s="490" t="n">
        <v>0</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0</v>
      </c>
      <c r="N39" s="492" t="n">
        <v>0</v>
      </c>
      <c r="O39" s="492" t="n">
        <v>0</v>
      </c>
      <c r="P39" s="492" t="n">
        <v>0</v>
      </c>
      <c r="Q39" s="492" t="n">
        <v>0</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0</v>
      </c>
      <c r="N46" s="490" t="n">
        <v>0</v>
      </c>
      <c r="O46" s="490" t="n">
        <v>0</v>
      </c>
      <c r="P46" s="490" t="n">
        <v>0</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0</v>
      </c>
      <c r="N47" s="492" t="n">
        <v>0</v>
      </c>
      <c r="O47" s="492" t="n">
        <v>0</v>
      </c>
      <c r="P47" s="492" t="n">
        <v>0</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0</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0</v>
      </c>
      <c r="N53" s="492" t="n">
        <v>0</v>
      </c>
      <c r="O53" s="492" t="n">
        <v>0</v>
      </c>
      <c r="P53" s="492" t="n">
        <v>0</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0</v>
      </c>
      <c r="H56" s="490" t="n">
        <v>0</v>
      </c>
      <c r="I56" s="490" t="n">
        <v>0</v>
      </c>
      <c r="J56" s="490" t="n">
        <v>0</v>
      </c>
      <c r="K56" s="490" t="n">
        <v>0</v>
      </c>
      <c r="L56" s="490">
        <f>SUM(M56:R56)</f>
        <v/>
      </c>
      <c r="M56" s="490" t="n">
        <v>0</v>
      </c>
      <c r="N56" s="490" t="n">
        <v>0</v>
      </c>
      <c r="O56" s="490" t="n">
        <v>0</v>
      </c>
      <c r="P56" s="490" t="n">
        <v>0</v>
      </c>
      <c r="Q56" s="490" t="n">
        <v>0</v>
      </c>
      <c r="R56" s="490" t="n">
        <v>0</v>
      </c>
      <c r="S56" s="491" t="n">
        <v>0</v>
      </c>
      <c r="T56" s="490" t="n">
        <v>0</v>
      </c>
    </row>
    <row customHeight="1" ht="12.8" r="57" s="349">
      <c r="B57" s="348" t="n"/>
      <c r="C57" s="484" t="n"/>
      <c r="D57" s="484">
        <f>$D$17</f>
        <v/>
      </c>
      <c r="E57" s="492">
        <f>F57+L57</f>
        <v/>
      </c>
      <c r="F57" s="492">
        <f>SUM(G57:K57)</f>
        <v/>
      </c>
      <c r="G57" s="492" t="n">
        <v>0</v>
      </c>
      <c r="H57" s="492" t="n">
        <v>0</v>
      </c>
      <c r="I57" s="492" t="n">
        <v>0</v>
      </c>
      <c r="J57" s="492" t="n">
        <v>0</v>
      </c>
      <c r="K57" s="492" t="n">
        <v>0</v>
      </c>
      <c r="L57" s="492">
        <f>SUM(M57:R57)</f>
        <v/>
      </c>
      <c r="M57" s="492" t="n">
        <v>0</v>
      </c>
      <c r="N57" s="492" t="n">
        <v>0</v>
      </c>
      <c r="O57" s="492" t="n">
        <v>0</v>
      </c>
      <c r="P57" s="492" t="n">
        <v>0</v>
      </c>
      <c r="Q57" s="492" t="n">
        <v>0</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0</v>
      </c>
      <c r="N58" s="490" t="n">
        <v>0</v>
      </c>
      <c r="O58" s="490" t="n">
        <v>0</v>
      </c>
      <c r="P58" s="490" t="n">
        <v>0</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0</v>
      </c>
      <c r="N59" s="492" t="n">
        <v>0</v>
      </c>
      <c r="O59" s="492" t="n">
        <v>0</v>
      </c>
      <c r="P59" s="492" t="n">
        <v>0</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0</v>
      </c>
      <c r="J68" s="490" t="n">
        <v>0</v>
      </c>
      <c r="K68" s="490" t="n">
        <v>0</v>
      </c>
      <c r="L68" s="490">
        <f>SUM(M68:R68)</f>
        <v/>
      </c>
      <c r="M68" s="490" t="n">
        <v>0</v>
      </c>
      <c r="N68" s="490" t="n">
        <v>0</v>
      </c>
      <c r="O68" s="490" t="n">
        <v>0</v>
      </c>
      <c r="P68" s="490" t="n">
        <v>0</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0</v>
      </c>
      <c r="N69" s="492" t="n">
        <v>0</v>
      </c>
      <c r="O69" s="492" t="n">
        <v>0</v>
      </c>
      <c r="P69" s="492" t="n">
        <v>0</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0</v>
      </c>
      <c r="J70" s="490" t="n">
        <v>0</v>
      </c>
      <c r="K70" s="490" t="n">
        <v>0</v>
      </c>
      <c r="L70" s="490">
        <f>SUM(M70:R70)</f>
        <v/>
      </c>
      <c r="M70" s="490" t="n">
        <v>0</v>
      </c>
      <c r="N70" s="490" t="n">
        <v>0</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0</v>
      </c>
      <c r="N71" s="492" t="n">
        <v>0</v>
      </c>
      <c r="O71" s="492" t="n">
        <v>0</v>
      </c>
      <c r="P71" s="492" t="n">
        <v>0</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0</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0</v>
      </c>
      <c r="H82" s="490" t="n">
        <v>0</v>
      </c>
      <c r="I82" s="490" t="n">
        <v>0</v>
      </c>
      <c r="J82" s="490" t="n">
        <v>0</v>
      </c>
      <c r="K82" s="490" t="n">
        <v>0</v>
      </c>
      <c r="L82" s="490">
        <f>SUM(M82:R82)</f>
        <v/>
      </c>
      <c r="M82" s="490" t="n">
        <v>0</v>
      </c>
      <c r="N82" s="490" t="n">
        <v>0</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0</v>
      </c>
      <c r="O83" s="492" t="n">
        <v>0</v>
      </c>
      <c r="P83" s="492" t="n">
        <v>0</v>
      </c>
      <c r="Q83" s="492" t="n">
        <v>0</v>
      </c>
      <c r="R83" s="492" t="n">
        <v>0</v>
      </c>
      <c r="S83" s="493" t="n">
        <v>0</v>
      </c>
      <c r="T83" s="492" t="n">
        <v>0</v>
      </c>
    </row>
    <row customHeight="1" ht="12.8" r="84" s="349">
      <c r="B84" s="361" t="inlineStr">
        <is>
          <t>US</t>
        </is>
      </c>
      <c r="C84" s="488" t="inlineStr">
        <is>
          <t>USA</t>
        </is>
      </c>
      <c r="D84" s="489">
        <f>$D$16</f>
        <v/>
      </c>
      <c r="E84" s="490">
        <f>F84+L84</f>
        <v/>
      </c>
      <c r="F84" s="490">
        <f>SUM(G84:K84)</f>
        <v/>
      </c>
      <c r="G84" s="490" t="n">
        <v>0</v>
      </c>
      <c r="H84" s="490" t="n">
        <v>0</v>
      </c>
      <c r="I84" s="490" t="n">
        <v>0</v>
      </c>
      <c r="J84" s="490" t="n">
        <v>0</v>
      </c>
      <c r="K84" s="490" t="n">
        <v>0</v>
      </c>
      <c r="L84" s="490">
        <f>SUM(M84:R84)</f>
        <v/>
      </c>
      <c r="M84" s="490" t="n">
        <v>0</v>
      </c>
      <c r="N84" s="490" t="n">
        <v>0</v>
      </c>
      <c r="O84" s="490" t="n">
        <v>0</v>
      </c>
      <c r="P84" s="490" t="n">
        <v>0</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0</v>
      </c>
      <c r="J85" s="492" t="n">
        <v>0</v>
      </c>
      <c r="K85" s="492" t="n">
        <v>0</v>
      </c>
      <c r="L85" s="492">
        <f>SUM(M85:R85)</f>
        <v/>
      </c>
      <c r="M85" s="492" t="n">
        <v>0</v>
      </c>
      <c r="N85" s="492" t="n">
        <v>0</v>
      </c>
      <c r="O85" s="492" t="n">
        <v>0</v>
      </c>
      <c r="P85" s="492" t="n">
        <v>0</v>
      </c>
      <c r="Q85" s="492" t="n">
        <v>0</v>
      </c>
      <c r="R85" s="492" t="n">
        <v>0</v>
      </c>
      <c r="S85" s="493" t="n">
        <v>0</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c r="G12" s="533" t="n"/>
      <c r="H12" s="490" t="n"/>
      <c r="I12" s="490" t="n"/>
      <c r="J12" s="534" t="n"/>
      <c r="K12" s="533" t="n"/>
      <c r="L12" s="490" t="n"/>
      <c r="M12" s="490" t="n"/>
      <c r="N12" s="535" t="n"/>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c r="G13" s="538" t="n"/>
      <c r="H13" s="539" t="n"/>
      <c r="I13" s="539" t="n"/>
      <c r="J13" s="540" t="n"/>
      <c r="K13" s="538" t="n"/>
      <c r="L13" s="539" t="n"/>
      <c r="M13" s="539" t="n"/>
      <c r="N13" s="541" t="n"/>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c r="G14" s="533" t="n"/>
      <c r="H14" s="490" t="n"/>
      <c r="I14" s="490" t="n"/>
      <c r="J14" s="534" t="n"/>
      <c r="K14" s="533" t="n"/>
      <c r="L14" s="490" t="n"/>
      <c r="M14" s="490" t="n"/>
      <c r="N14" s="535" t="n"/>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c r="G15" s="538" t="n"/>
      <c r="H15" s="539" t="n"/>
      <c r="I15" s="539" t="n"/>
      <c r="J15" s="540" t="n"/>
      <c r="K15" s="538" t="n"/>
      <c r="L15" s="539" t="n"/>
      <c r="M15" s="539" t="n"/>
      <c r="N15" s="541" t="n"/>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0</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0</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0</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0</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0</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c r="Q12" s="490" t="n"/>
      <c r="R12" s="490" t="n"/>
      <c r="S12" s="535" t="n"/>
      <c r="T12" s="531">
        <f>SUM(U12:X12)</f>
        <v/>
      </c>
      <c r="U12" s="490" t="n"/>
      <c r="V12" s="490" t="n"/>
      <c r="W12" s="490" t="n"/>
      <c r="X12" s="535" t="n"/>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c r="Q13" s="539" t="n"/>
      <c r="R13" s="539" t="n"/>
      <c r="S13" s="541" t="n"/>
      <c r="T13" s="536">
        <f>SUM(U13:X13)</f>
        <v/>
      </c>
      <c r="U13" s="539" t="n"/>
      <c r="V13" s="539" t="n"/>
      <c r="W13" s="539" t="n"/>
      <c r="X13" s="541" t="n"/>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c r="Q14" s="490" t="n"/>
      <c r="R14" s="490" t="n"/>
      <c r="S14" s="535" t="n"/>
      <c r="T14" s="531">
        <f>SUM(U14:X14)</f>
        <v/>
      </c>
      <c r="U14" s="490" t="n"/>
      <c r="V14" s="490" t="n"/>
      <c r="W14" s="490" t="n"/>
      <c r="X14" s="535" t="n"/>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c r="Q15" s="539" t="n"/>
      <c r="R15" s="539" t="n"/>
      <c r="S15" s="541" t="n"/>
      <c r="T15" s="536">
        <f>SUM(U15:X15)</f>
        <v/>
      </c>
      <c r="U15" s="539" t="n"/>
      <c r="V15" s="539" t="n"/>
      <c r="W15" s="539" t="n"/>
      <c r="X15" s="541" t="n"/>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c r="G13" s="539" t="n"/>
      <c r="H13" s="566" t="n"/>
      <c r="I13" s="567" t="n"/>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c r="G15" s="539" t="n"/>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c r="F13" s="582" t="n"/>
      <c r="G13" s="582" t="n"/>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c r="F15" s="583" t="n"/>
      <c r="G15" s="583" t="n"/>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76</v>
      </c>
      <c r="F13" s="490" t="n">
        <v>0</v>
      </c>
      <c r="G13" s="490" t="n">
        <v>0</v>
      </c>
      <c r="H13" s="490" t="n">
        <v>0</v>
      </c>
      <c r="I13" s="535" t="n">
        <v>76</v>
      </c>
    </row>
    <row customHeight="1" ht="12.8" r="14" s="349">
      <c r="B14" s="604" t="n"/>
      <c r="C14" s="439" t="n"/>
      <c r="D14" s="439">
        <f>"Jahr "&amp;(AktJahr-1)</f>
        <v/>
      </c>
      <c r="E14" s="536" t="n">
        <v>1</v>
      </c>
      <c r="F14" s="539" t="n">
        <v>0</v>
      </c>
      <c r="G14" s="539" t="n">
        <v>0</v>
      </c>
      <c r="H14" s="539" t="n">
        <v>0</v>
      </c>
      <c r="I14" s="541" t="n">
        <v>1</v>
      </c>
    </row>
    <row customHeight="1" ht="12.8" r="15" s="349">
      <c r="B15" s="604" t="inlineStr">
        <is>
          <t>DE</t>
        </is>
      </c>
      <c r="C15" s="488" t="inlineStr">
        <is>
          <t>Germany</t>
        </is>
      </c>
      <c r="D15" s="489">
        <f>$D$13</f>
        <v/>
      </c>
      <c r="E15" s="531" t="n">
        <v>76</v>
      </c>
      <c r="F15" s="490" t="n">
        <v>0</v>
      </c>
      <c r="G15" s="490" t="n">
        <v>0</v>
      </c>
      <c r="H15" s="490" t="n">
        <v>0</v>
      </c>
      <c r="I15" s="535" t="n">
        <v>76</v>
      </c>
    </row>
    <row customHeight="1" ht="12.8" r="16" s="349">
      <c r="B16" s="604" t="n"/>
      <c r="C16" s="439" t="n"/>
      <c r="D16" s="439">
        <f>$D$14</f>
        <v/>
      </c>
      <c r="E16" s="536" t="n">
        <v>1</v>
      </c>
      <c r="F16" s="539" t="n">
        <v>0</v>
      </c>
      <c r="G16" s="539" t="n">
        <v>0</v>
      </c>
      <c r="H16" s="539" t="n">
        <v>0</v>
      </c>
      <c r="I16" s="541" t="n">
        <v>1</v>
      </c>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2021-04-16T11:10:43Z</dcterms:modified>
  <cp:revision>13</cp:revision>
  <cp:lastPrinted>2015-06-07T12:17:25Z</cp:lastPrinted>
</cp:coreProperties>
</file>