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<sst xmlns="http://schemas.openxmlformats.org/spreadsheetml/2006/main" uniqueCount="654">
  <si>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Nord/LB Norddeutsche Landesbank Girozentrale</t>
  </si>
  <si>
    <t>Friedrichswall 10</t>
  </si>
  <si>
    <t>30159 Hannover</t>
  </si>
  <si>
    <t>Telefon: +49 511 361-0</t>
  </si>
  <si>
    <t>Telefax: +49 511 361-25022</t>
  </si>
  <si>
    <t>E-Mail: kundenservice@nordlb.de</t>
  </si>
  <si>
    <t>Internet: www.nordlb.de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</si>
  <si>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</si>
  <si>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</si>
  <si>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</si>
  <si>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</si>
  <si>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</si>
  <si>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</si>
  <si>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</si>
  <si>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</si>
  <si>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</si>
  <si>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</si>
  <si>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</si>
  <si>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</si>
  <si>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</si>
  <si>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</si>
  <si>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</si>
  <si>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</si>
  <si>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</si>
  <si>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</si>
  <si>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</si>
  <si>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</si>
  <si>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</si>
  <si>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</si>
  <si>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</si>
  <si>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</si>
  <si>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</si>
  <si>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</si>
  <si>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</si>
  <si>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</si>
  <si>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</si>
  <si>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</si>
  <si>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</si>
  <si>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</si>
  <si>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</si>
  <si>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</si>
  <si>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</si>
  <si>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</si>
  <si>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</si>
  <si>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</si>
  <si>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</si>
  <si>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</si>
  <si>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</si>
  <si>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</si>
  <si>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</si>
  <si>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</si>
  <si>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</si>
  <si>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</si>
  <si>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</si>
  <si>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</si>
  <si>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</si>
  <si>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</si>
  <si>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</si>
  <si>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</si>
  <si>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</si>
  <si>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</si>
  <si>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</si>
  <si>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</si>
  <si>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</si>
  <si>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</si>
  <si>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</si>
  <si>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</si>
  <si>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</si>
  <si>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</si>
  <si>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</si>
  <si>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</si>
  <si>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</si>
  <si>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</si>
  <si>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</si>
  <si>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</si>
  <si>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</si>
  <si>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</si>
  <si>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</si>
  <si>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</si>
  <si>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</si>
  <si>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</si>
  <si>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</si>
  <si>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</si>
  <si>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</si>
  <si>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</si>
  <si>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</si>
  <si>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</si>
  <si>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</si>
  <si>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</si>
  <si>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</si>
  <si>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</si>
  <si>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</si>
  <si>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</si>
  <si>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</si>
  <si>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</si>
  <si>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</si>
  <si>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</si>
  <si>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</si>
  <si>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</si>
  <si>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</si>
  <si>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</si>
  <si>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</si>
  <si>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</si>
  <si>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</si>
  <si>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</si>
  <si>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</si>
  <si>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</si>
  <si>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</si>
  <si>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</si>
  <si>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</si>
  <si>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</si>
  <si>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</si>
  <si>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</si>
  <si>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</si>
  <si>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</si>
  <si>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</si>
  <si>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</si>
  <si>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</si>
  <si>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</si>
  <si>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</si>
  <si>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</si>
  <si>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</si>
  <si>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</si>
  <si>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</si>
  <si>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</si>
  <si>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</si>
  <si>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</si>
  <si>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</si>
  <si>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</si>
  <si>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</si>
  <si>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</si>
  <si>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</si>
  <si>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</si>
  <si>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</si>
  <si>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</si>
  <si>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</si>
  <si>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</si>
  <si>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</si>
  <si>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</si>
  <si>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</si>
  <si>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</si>
  <si>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</si>
  <si>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</si>
  <si>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</si>
  <si>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</si>
  <si>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</si>
  <si>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</si>
  <si>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</si>
  <si>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</si>
  <si>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</si>
  <si>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</si>
  <si>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</si>
  <si>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</si>
  <si>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</si>
  <si>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</si>
  <si>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</si>
  <si>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</si>
  <si>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</si>
  <si>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</si>
  <si>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</si>
  <si>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</si>
  <si>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</si>
  <si>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</si>
  <si>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</si>
  <si>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</si>
  <si>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</si>
  <si>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</si>
  <si>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</si>
  <si>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</si>
  <si>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</si>
  <si>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</si>
  <si>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</si>
  <si>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</si>
  <si>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</si>
  <si>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</si>
  <si>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</si>
  <si>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</si>
  <si>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</si>
  <si>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</si>
  <si>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</si>
  <si>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</si>
  <si>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</si>
  <si>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</si>
  <si>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</si>
  <si>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</si>
  <si>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</si>
  <si>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</si>
  <si>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</si>
  <si>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</si>
  <si>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</si>
  <si>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</si>
  <si>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</si>
  <si>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</si>
  <si>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</si>
  <si>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</si>
  <si>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</si>
  <si>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</si>
  <si>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</si>
  <si>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</si>
  <si>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</si>
  <si>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</si>
  <si>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</si>
  <si>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</si>
  <si>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</si>
  <si>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</si>
  <si>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</si>
  <si>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</si>
  <si>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</si>
  <si>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</si>
  <si>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</si>
  <si>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</si>
  <si>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</si>
  <si>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</si>
  <si>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</si>
  <si>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</si>
  <si>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</si>
  <si>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</si>
  <si>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</si>
  <si>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</si>
  <si>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</si>
  <si>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</si>
  <si>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</si>
  <si>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</si>
  <si>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</si>
  <si>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</si>
  <si>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</si>
  <si>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</si>
  <si>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</si>
  <si>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</si>
  <si>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</si>
  <si>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</si>
  <si>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</si>
  <si>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</si>
  <si>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</si>
  <si>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</si>
  <si>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</si>
  <si>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</si>
  <si>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</si>
  <si>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</si>
  <si>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</si>
  <si>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</si>
  <si>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</si>
  <si>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</si>
  <si>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</si>
  <si>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</si>
  <si>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</si>
  <si>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</si>
  <si>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</si>
  <si>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</si>
  <si>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</si>
  <si>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</si>
  <si>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</si>
  <si>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</si>
  <si>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</si>
  <si>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</si>
  <si>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</si>
  <si>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</si>
  <si>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</si>
  <si>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</si>
  <si>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</si>
  <si>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</si>
  <si>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</si>
  <si>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</si>
  <si>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</si>
  <si>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</si>
  <si>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</si>
  <si>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</si>
  <si>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</si>
  <si>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</si>
  <si>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</si>
  <si>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</si>
  <si>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</si>
  <si>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</si>
  <si>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</si>
  <si>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</si>
  <si>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</si>
  <si>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</si>
  <si>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</si>
  <si>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</si>
  <si>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</si>
  <si>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</si>
  <si>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</si>
  <si>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</si>
  <si>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</si>
  <si>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</si>
  <si>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</si>
  <si>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</si>
  <si>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</si>
  <si>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</si>
  <si>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</si>
  <si>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</si>
  <si>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</si>
  <si>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</si>
  <si>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</si>
  <si>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</si>
  <si>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</si>
  <si>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</si>
  <si>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</si>
  <si>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</si>
  <si>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</si>
  <si>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</si>
  <si>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</si>
  <si>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</si>
  <si>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</si>
  <si>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</si>
  <si>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</si>
  <si>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</si>
  <si>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</si>
  <si>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</si>
  <si>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</si>
  <si>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</si>
  <si>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</si>
  <si>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</si>
  <si>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</si>
  <si>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</si>
  <si>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</si>
  <si>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</si>
  <si>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</si>
  <si>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</si>
  <si>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</si>
  <si>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</si>
  <si>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</si>
  <si>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</si>
  <si>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</si>
  <si>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</si>
  <si>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</si>
  <si>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</si>
  <si>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</si>
  <si>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</si>
  <si>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</si>
  <si>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</si>
  <si>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</si>
  <si>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</si>
  <si>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</si>
  <si>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</si>
  <si>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</si>
  <si>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</si>
  <si>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</si>
  <si>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</si>
  <si>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</si>
  <si>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</si>
  <si>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</si>
  <si>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</si>
  <si>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</si>
  <si>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</si>
  <si>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</si>
  <si>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</si>
  <si>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</si>
  <si>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</si>
  <si>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</si>
  <si>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</si>
  <si>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</si>
  <si>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</si>
  <si>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</si>
  <si>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</si>
  <si>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</si>
  <si>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</si>
  <si>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</si>
  <si>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</si>
  <si>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</si>
  <si>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</si>
  <si>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</si>
  <si>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</si>
  <si>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</si>
  <si>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</si>
  <si>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</si>
  <si>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</si>
  <si>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</si>
  <si>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</si>
  <si>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</si>
  <si>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</si>
  <si>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</si>
  <si>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</si>
  <si>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</si>
  <si>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</si>
  <si>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</si>
  <si>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</si>
  <si>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</si>
  <si>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</si>
  <si>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</si>
  <si>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</si>
  <si>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</si>
  <si>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</si>
  <si>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</si>
  <si>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</si>
  <si>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</si>
  <si>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</si>
  <si>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</si>
  <si>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</si>
  <si>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</si>
  <si>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</si>
  <si>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</si>
  <si>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</si>
  <si>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</si>
  <si>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</si>
  <si>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</si>
  <si>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</si>
  <si>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</si>
  <si>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</si>
  <si>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</si>
  <si>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</si>
  <si>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</si>
  <si>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</si>
  <si>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</si>
  <si>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</si>
  <si>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</si>
  <si>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</si>
  <si>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</si>
  <si>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</si>
  <si>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</si>
  <si>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</si>
  <si>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</si>
  <si>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</si>
  <si>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</si>
  <si>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</si>
  <si>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</si>
  <si>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</si>
  <si>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</si>
  <si>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</si>
  <si>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</si>
  <si>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</si>
  <si>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</si>
  <si>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</si>
  <si>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</si>
  <si>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</si>
  <si>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</si>
  <si>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</si>
  <si>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</si>
  <si>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</si>
  <si>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</si>
  <si>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</si>
  <si>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</si>
  <si>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</si>
  <si>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</si>
  <si>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</si>
  <si>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</si>
  <si>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</si>
  <si>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</si>
  <si>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</si>
  <si>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</si>
  <si>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</si>
  <si>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</si>
  <si>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</si>
  <si>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</si>
  <si>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</si>
  <si>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</si>
  <si>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</si>
  <si>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</si>
  <si>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</si>
  <si>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</si>
  <si>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</si>
  <si>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</si>
  <si>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</si>
  <si>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</si>
  <si>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</si>
  <si>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</si>
  <si>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</si>
  <si>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</si>
  <si>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</si>
  <si>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</si>
  <si>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</si>
  <si>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</si>
  <si>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</si>
  <si>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</si>
  <si>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</si>
  <si>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</si>
  <si>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</si>
  <si>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</si>
  <si>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</si>
  <si>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</si>
  <si>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</si>
  <si>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</si>
  <si>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</si>
  <si>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</si>
  <si>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</si>
  <si>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</si>
  <si>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</si>
  <si>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</si>
  <si>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</si>
  <si>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</si>
  <si>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</si>
  <si>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</si>
  <si>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</si>
  <si>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</si>
  <si>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</si>
  <si>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</si>
  <si>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</si>
  <si>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</si>
  <si>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</si>
  <si>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</si>
  <si>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</si>
  <si>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</si>
  <si>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</si>
  <si>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</si>
  <si>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</si>
  <si>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</si>
  <si>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</si>
  <si>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</si>
  <si>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</si>
  <si>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</si>
  <si>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</si>
  <si>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</si>
  <si>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</si>
  <si>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</si>
  <si>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</si>
  <si>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</si>
  <si>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</si>
  <si>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</si>
  <si>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</si>
  <si>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</si>
  <si>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</si>
  <si>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</si>
  <si>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</si>
  <si>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</si>
  <si>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</si>
  <si>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</si>
  <si>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</si>
  <si>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</si>
  <si>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</si>
  <si>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</si>
  <si>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</si>
  <si>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</si>
  <si>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</si>
  <si>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</si>
  <si>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</si>
  <si>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</si>
  <si>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</si>
  <si>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</si>
  <si>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</si>
  <si>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</si>
  <si>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</si>
  <si>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</si>
  <si>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</si>
  <si>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</si>
  <si>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</si>
  <si>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</si>
  <si>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</si>
  <si>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</si>
  <si>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</si>
  <si>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</si>
  <si>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</si>
  <si>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</si>
  <si>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</si>
  <si>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</si>
  <si>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</si>
  <si>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</si>
  <si>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</si>
  <si>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</si>
  <si>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</si>
  <si>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</si>
  <si>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</si>
  <si>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</si>
  <si>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</si>
  <si>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</si>
  <si>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</si>
  <si>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</si>
  <si>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</si>
  <si>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</si>
  <si>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</si>
  <si>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</si>
  <si>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</si>
  <si>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</si>
  <si>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</si>
  <si>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</si>
  <si>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</si>
  <si>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</si>
  <si>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</si>
  <si>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</si>
  <si>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</si>
  <si>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</si>
  <si>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</si>
  <si>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</si>
  <si>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</si>
  <si>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</si>
  <si>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</si>
  <si>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</si>
  <si>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</si>
  <si>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</si>
  <si>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</si>
  <si>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</si>
  <si>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</si>
  <si>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</si>
  <si>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</si>
  <si>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</si>
  <si>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</si>
  <si>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</si>
  <si>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</si>
  <si>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</si>
  <si>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</si>
  <si>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</si>
  <si>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</si>
  <si>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</si>
  <si>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</si>
  <si>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</si>
  <si>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</si>
  <si>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</si>
  <si>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</si>
  <si>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</si>
  <si>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</si>
  <si>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</si>
  <si>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</si>
  <si>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</si>
  <si>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</si>
  <si>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</si>
  <si>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</si>
  <si>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</si>
  <si>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</si>
  <si>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NLB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</si>
  <si>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</si>
  <si>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</si>
  <si>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</si>
  <si>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</si>
  <si>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</si>
  <si>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</si>
  <si>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</si>
  <si>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</si>
  <si>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</si>
  <si>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</si>
  <si>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</si>
  <si>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</si>
  <si>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</si>
  <si>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</si>
  <si>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</si>
  <si>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</si>
  <si>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</si>
  <si>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</si>
  <si>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</si>
  <si>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</si>
  <si>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</si>
  <si>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</si>
  <si>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</si>
  <si>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</si>
  <si>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</si>
  <si>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</si>
  <si>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</si>
  <si>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</si>
  <si>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</si>
  <si>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</si>
  <si>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</si>
  <si>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</si>
  <si>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</si>
  <si>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</si>
  <si>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</si>
  <si>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</si>
  <si>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S</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</si>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</sst>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6002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3614.8</v>
      </c>
      <c r="E21" s="377" t="n">
        <v>4084</v>
      </c>
      <c r="F21" s="376" t="n">
        <v>3727.7</v>
      </c>
      <c r="G21" s="377" t="n">
        <v>4135.2</v>
      </c>
      <c r="H21" s="376" t="n">
        <v>3411.2</v>
      </c>
      <c r="I21" s="377" t="n">
        <v>3794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5795.2</v>
      </c>
      <c r="E23" s="385" t="n">
        <v>5230.9</v>
      </c>
      <c r="F23" s="384" t="n">
        <v>6318.5</v>
      </c>
      <c r="G23" s="385" t="n">
        <v>5655.7</v>
      </c>
      <c r="H23" s="384" t="n">
        <v>5853.2</v>
      </c>
      <c r="I23" s="385" t="n">
        <v>5239.2</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0</v>
      </c>
      <c r="E28" s="398" t="n">
        <v>0</v>
      </c>
      <c r="F28" s="397" t="n">
        <v>0</v>
      </c>
      <c r="G28" s="398" t="n">
        <v>0</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12916.3</v>
      </c>
      <c r="E34" s="377" t="n">
        <v>16466.2</v>
      </c>
      <c r="F34" s="376" t="n">
        <v>15339.9</v>
      </c>
      <c r="G34" s="377" t="n">
        <v>18653</v>
      </c>
      <c r="H34" s="376" t="n">
        <v>13116.6</v>
      </c>
      <c r="I34" s="377" t="n">
        <v>16534.9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16836.1</v>
      </c>
      <c r="E36" s="385" t="n">
        <v>18130.1</v>
      </c>
      <c r="F36" s="384" t="n">
        <v>19377.3</v>
      </c>
      <c r="G36" s="385" t="n">
        <v>20423.2</v>
      </c>
      <c r="H36" s="384" t="n">
        <v>16865.5</v>
      </c>
      <c r="I36" s="385" t="n">
        <v>17926.6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0</v>
      </c>
      <c r="E41" s="398" t="n">
        <v>0</v>
      </c>
      <c r="F41" s="397" t="n">
        <v>0</v>
      </c>
      <c r="G41" s="398" t="n">
        <v>0</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43.1</v>
      </c>
      <c r="E47" s="377" t="n">
        <v>76.09999999999999</v>
      </c>
      <c r="F47" s="376" t="n">
        <v>46</v>
      </c>
      <c r="G47" s="377" t="n">
        <v>80</v>
      </c>
      <c r="H47" s="376" t="n">
        <v>48.6</v>
      </c>
      <c r="I47" s="377" t="n">
        <v>76.90000000000001</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115.3</v>
      </c>
      <c r="E49" s="377" t="n">
        <v>282.5</v>
      </c>
      <c r="F49" s="376" t="n">
        <v>122.7</v>
      </c>
      <c r="G49" s="377" t="n">
        <v>305.2</v>
      </c>
      <c r="H49" s="376" t="n">
        <v>106.4</v>
      </c>
      <c r="I49" s="377" t="n">
        <v>258.6</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5</v>
      </c>
      <c r="E60" s="377" t="n">
        <v>505</v>
      </c>
      <c r="F60" s="376" t="n">
        <v>5.1</v>
      </c>
      <c r="G60" s="377" t="n">
        <v>512</v>
      </c>
      <c r="H60" s="376" t="n">
        <v>5</v>
      </c>
      <c r="I60" s="377" t="n">
        <v>500.7</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613.1</v>
      </c>
      <c r="E62" s="377" t="n">
        <v>888</v>
      </c>
      <c r="F62" s="376" t="n">
        <v>660.1</v>
      </c>
      <c r="G62" s="377" t="n">
        <v>961.1</v>
      </c>
      <c r="H62" s="376" t="n">
        <v>542.2</v>
      </c>
      <c r="I62" s="377" t="n">
        <v>803.5</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692.5</v>
      </c>
      <c r="F13" s="483" t="n">
        <v>0</v>
      </c>
      <c r="G13" s="483" t="n">
        <v>692.5</v>
      </c>
      <c r="H13" s="526" t="n">
        <v>185</v>
      </c>
    </row>
    <row customHeight="1" ht="12.8" r="14" s="349" spans="1:8">
      <c r="B14" s="588" t="n"/>
      <c r="C14" s="436" t="n"/>
      <c r="D14" s="436">
        <f>"Jahr "&amp;(AktJahr-1)</f>
        <v/>
      </c>
      <c r="E14" s="527" t="n">
        <v>488.8</v>
      </c>
      <c r="F14" s="530" t="n">
        <v>0</v>
      </c>
      <c r="G14" s="530" t="n">
        <v>488.8</v>
      </c>
      <c r="H14" s="532" t="n">
        <v>185</v>
      </c>
    </row>
    <row customHeight="1" ht="12.8" r="15" s="349" spans="1:8">
      <c r="B15" s="588" t="s">
        <v>77</v>
      </c>
      <c r="C15" s="481" t="s">
        <v>78</v>
      </c>
      <c r="D15" s="482">
        <f>$D$13</f>
        <v/>
      </c>
      <c r="E15" s="522" t="n">
        <v>692.5</v>
      </c>
      <c r="F15" s="483" t="n">
        <v>0</v>
      </c>
      <c r="G15" s="483" t="n">
        <v>692.5</v>
      </c>
      <c r="H15" s="526" t="n">
        <v>185</v>
      </c>
    </row>
    <row customHeight="1" ht="12.8" r="16" s="349" spans="1:8">
      <c r="B16" s="588" t="n"/>
      <c r="C16" s="436" t="n"/>
      <c r="D16" s="436">
        <f>$D$14</f>
        <v/>
      </c>
      <c r="E16" s="527" t="n">
        <v>488.8</v>
      </c>
      <c r="F16" s="530" t="n">
        <v>0</v>
      </c>
      <c r="G16" s="530" t="n">
        <v>488.8</v>
      </c>
      <c r="H16" s="532" t="n">
        <v>185</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v>
      </c>
      <c r="F13" s="483" t="n">
        <v>0</v>
      </c>
      <c r="G13" s="483" t="n">
        <v>0</v>
      </c>
      <c r="H13" s="483" t="n">
        <v>0</v>
      </c>
      <c r="I13" s="526" t="n">
        <v>3</v>
      </c>
    </row>
    <row customHeight="1" ht="12.8" r="14" s="349" spans="1:9">
      <c r="B14" s="588" t="n"/>
      <c r="C14" s="436" t="n"/>
      <c r="D14" s="436">
        <f>"Jahr "&amp;(AktJahr-1)</f>
        <v/>
      </c>
      <c r="E14" s="527" t="n">
        <v>26</v>
      </c>
      <c r="F14" s="530" t="n">
        <v>0</v>
      </c>
      <c r="G14" s="530" t="n">
        <v>0</v>
      </c>
      <c r="H14" s="530" t="n">
        <v>0</v>
      </c>
      <c r="I14" s="532" t="n">
        <v>26</v>
      </c>
    </row>
    <row customHeight="1" ht="12.8" r="15" s="349" spans="1:9">
      <c r="B15" s="588" t="s">
        <v>77</v>
      </c>
      <c r="C15" s="481" t="s">
        <v>78</v>
      </c>
      <c r="D15" s="482">
        <f>$D$13</f>
        <v/>
      </c>
      <c r="E15" s="522" t="n">
        <v>3</v>
      </c>
      <c r="F15" s="483" t="n">
        <v>0</v>
      </c>
      <c r="G15" s="483" t="n">
        <v>0</v>
      </c>
      <c r="H15" s="483" t="n">
        <v>0</v>
      </c>
      <c r="I15" s="526" t="n">
        <v>3</v>
      </c>
    </row>
    <row customHeight="1" ht="12.8" r="16" s="349" spans="1:9">
      <c r="B16" s="588" t="n"/>
      <c r="C16" s="436" t="n"/>
      <c r="D16" s="436">
        <f>$D$14</f>
        <v/>
      </c>
      <c r="E16" s="527" t="n">
        <v>26</v>
      </c>
      <c r="F16" s="530" t="n">
        <v>0</v>
      </c>
      <c r="G16" s="530" t="n">
        <v>0</v>
      </c>
      <c r="H16" s="530" t="n">
        <v>0</v>
      </c>
      <c r="I16" s="532" t="n">
        <v>26</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10</v>
      </c>
      <c r="F13" s="483" t="n">
        <v>0</v>
      </c>
      <c r="G13" s="483" t="n">
        <v>10</v>
      </c>
      <c r="H13" s="483" t="n">
        <v>0</v>
      </c>
      <c r="I13" s="526" t="n">
        <v>0</v>
      </c>
    </row>
    <row customHeight="1" ht="12.8" r="14" s="349" spans="1:9">
      <c r="B14" s="588" t="n"/>
      <c r="C14" s="436" t="n"/>
      <c r="D14" s="436">
        <f>"Jahr "&amp;(AktJahr-1)</f>
        <v/>
      </c>
      <c r="E14" s="527" t="n">
        <v>40</v>
      </c>
      <c r="F14" s="530" t="n">
        <v>0</v>
      </c>
      <c r="G14" s="530" t="n">
        <v>0</v>
      </c>
      <c r="H14" s="530" t="n">
        <v>0</v>
      </c>
      <c r="I14" s="532" t="n">
        <v>40</v>
      </c>
    </row>
    <row customHeight="1" ht="12.8" r="15" s="349" spans="1:9">
      <c r="B15" s="588" t="s">
        <v>77</v>
      </c>
      <c r="C15" s="481" t="s">
        <v>78</v>
      </c>
      <c r="D15" s="482">
        <f>$D$13</f>
        <v/>
      </c>
      <c r="E15" s="522" t="n">
        <v>10</v>
      </c>
      <c r="F15" s="483" t="n">
        <v>0</v>
      </c>
      <c r="G15" s="483" t="n">
        <v>10</v>
      </c>
      <c r="H15" s="483" t="n">
        <v>0</v>
      </c>
      <c r="I15" s="526" t="n">
        <v>0</v>
      </c>
    </row>
    <row customHeight="1" ht="12.8" r="16" s="349" spans="1:9">
      <c r="B16" s="588" t="n"/>
      <c r="C16" s="436" t="n"/>
      <c r="D16" s="436">
        <f>$D$14</f>
        <v/>
      </c>
      <c r="E16" s="527" t="n">
        <v>40</v>
      </c>
      <c r="F16" s="530" t="n">
        <v>0</v>
      </c>
      <c r="G16" s="530" t="n">
        <v>0</v>
      </c>
      <c r="H16" s="530" t="n">
        <v>0</v>
      </c>
      <c r="I16" s="532" t="n">
        <v>40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3614.8</v>
      </c>
      <c r="E9" s="606" t="n">
        <v>4084</v>
      </c>
    </row>
    <row customHeight="1" ht="20.1" r="10" s="349" spans="1:5">
      <c r="A10" s="607" t="n">
        <v>0</v>
      </c>
      <c r="B10" s="608" t="s">
        <v>551</v>
      </c>
      <c r="C10" s="609" t="s">
        <v>552</v>
      </c>
      <c r="D10" s="610" t="n">
        <v>49.88</v>
      </c>
      <c r="E10" s="611" t="n">
        <v>47.66</v>
      </c>
    </row>
    <row customHeight="1" ht="8.1" r="11" s="349" spans="1:5">
      <c r="A11" s="597" t="n">
        <v>0</v>
      </c>
      <c r="B11" s="612" t="n"/>
      <c r="C11" s="374" t="n"/>
      <c r="D11" s="374" t="n"/>
      <c r="E11" s="613" t="n"/>
    </row>
    <row customHeight="1" ht="15.95" r="12" s="349" spans="1:5">
      <c r="A12" s="597" t="n">
        <v>0</v>
      </c>
      <c r="B12" s="614" t="s">
        <v>14</v>
      </c>
      <c r="C12" s="615" t="s">
        <v>18</v>
      </c>
      <c r="D12" s="605" t="n">
        <v>5795.2</v>
      </c>
      <c r="E12" s="606" t="n">
        <v>5230.9</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79.90000000000001</v>
      </c>
      <c r="E16" s="619" t="n">
        <v>77.83</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0.8</v>
      </c>
      <c r="E26" s="619" t="n">
        <v>0.8</v>
      </c>
    </row>
    <row customHeight="1" ht="12.8" r="27" s="349" spans="1:5">
      <c r="A27" s="597" t="n">
        <v>0</v>
      </c>
      <c r="B27" s="622" t="n"/>
      <c r="C27" s="620" t="s">
        <v>568</v>
      </c>
      <c r="D27" s="618" t="n">
        <v>0</v>
      </c>
      <c r="E27" s="619" t="n">
        <v>0</v>
      </c>
    </row>
    <row customHeight="1" ht="30" r="28" s="349" spans="1:5">
      <c r="A28" s="597" t="n">
        <v>0</v>
      </c>
      <c r="B28" s="623" t="s">
        <v>569</v>
      </c>
      <c r="C28" s="620" t="s">
        <v>570</v>
      </c>
      <c r="D28" s="618" t="n">
        <v>7.2</v>
      </c>
      <c r="E28" s="619" t="n">
        <v>7.2</v>
      </c>
    </row>
    <row customHeight="1" ht="30" r="29" s="349" spans="1:5">
      <c r="A29" s="597" t="n">
        <v>0</v>
      </c>
      <c r="B29" s="623" t="s">
        <v>571</v>
      </c>
      <c r="C29" s="620" t="s">
        <v>552</v>
      </c>
      <c r="D29" s="618" t="n">
        <v>60</v>
      </c>
      <c r="E29" s="619" t="n">
        <v>60</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12916.3</v>
      </c>
      <c r="E34" s="631" t="n">
        <v>16466.2</v>
      </c>
    </row>
    <row customHeight="1" ht="20.1" r="35" s="349" spans="1:5">
      <c r="A35" s="597" t="n">
        <v>1</v>
      </c>
      <c r="B35" s="608" t="s">
        <v>551</v>
      </c>
      <c r="C35" s="609" t="s">
        <v>552</v>
      </c>
      <c r="D35" s="610" t="n">
        <v>94.79000000000001</v>
      </c>
      <c r="E35" s="611" t="n">
        <v>94.18000000000001</v>
      </c>
    </row>
    <row customHeight="1" ht="8.1" r="36" s="349" spans="1:5">
      <c r="A36" s="597" t="n">
        <v>1</v>
      </c>
      <c r="B36" s="612" t="n"/>
      <c r="C36" s="374" t="n"/>
      <c r="D36" s="374" t="n"/>
      <c r="E36" s="613" t="n"/>
    </row>
    <row customHeight="1" ht="15.95" r="37" s="349" spans="1:5">
      <c r="A37" s="597" t="n">
        <v>1</v>
      </c>
      <c r="B37" s="614" t="s">
        <v>14</v>
      </c>
      <c r="C37" s="632" t="s">
        <v>18</v>
      </c>
      <c r="D37" s="630" t="n">
        <v>16836.1</v>
      </c>
      <c r="E37" s="631" t="n">
        <v>18130.1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86.87</v>
      </c>
      <c r="E41" s="619" t="n">
        <v>86.37</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0.6</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229.4</v>
      </c>
      <c r="E51" s="619" t="n">
        <v>-552.1</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43.1</v>
      </c>
      <c r="E59" s="606" t="n">
        <v>76.09999999999999</v>
      </c>
    </row>
    <row customHeight="1" ht="20.1" r="60" s="349" spans="1:5">
      <c r="A60" s="597" t="n">
        <v>2</v>
      </c>
      <c r="B60" s="608" t="s">
        <v>551</v>
      </c>
      <c r="C60" s="609" t="s">
        <v>552</v>
      </c>
      <c r="D60" s="610" t="n">
        <v>76.8</v>
      </c>
      <c r="E60" s="611" t="n">
        <v>47.44</v>
      </c>
    </row>
    <row customHeight="1" ht="8.1" r="61" s="349" spans="1:5">
      <c r="A61" s="597" t="n">
        <v>2</v>
      </c>
      <c r="B61" s="612" t="n"/>
      <c r="C61" s="374" t="n"/>
      <c r="D61" s="374" t="n"/>
      <c r="E61" s="613" t="n"/>
    </row>
    <row customHeight="1" ht="15.95" r="62" s="349" spans="1:5">
      <c r="A62" s="597" t="n">
        <v>2</v>
      </c>
      <c r="B62" s="640" t="s">
        <v>14</v>
      </c>
      <c r="C62" s="632" t="s">
        <v>18</v>
      </c>
      <c r="D62" s="630" t="n">
        <v>115.3</v>
      </c>
      <c r="E62" s="631" t="n">
        <v>282.5</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7.41</v>
      </c>
      <c r="E66" s="619" t="n">
        <v>4.2</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107.7</v>
      </c>
      <c r="E76" s="619" t="n">
        <v>258</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5</v>
      </c>
      <c r="E84" s="631" t="n">
        <v>505</v>
      </c>
    </row>
    <row customHeight="1" ht="20.1" r="85" s="349" spans="1:5">
      <c r="A85" s="597" t="n">
        <v>3</v>
      </c>
      <c r="B85" s="608" t="s">
        <v>551</v>
      </c>
      <c r="C85" s="609" t="s">
        <v>552</v>
      </c>
      <c r="D85" s="610" t="n">
        <v>100</v>
      </c>
      <c r="E85" s="611" t="n">
        <v>100</v>
      </c>
    </row>
    <row customHeight="1" ht="8.1" r="86" s="349" spans="1:5">
      <c r="A86" s="597" t="n">
        <v>3</v>
      </c>
      <c r="B86" s="612" t="n"/>
      <c r="C86" s="374" t="n"/>
      <c r="D86" s="374" t="n"/>
      <c r="E86" s="613" t="n"/>
    </row>
    <row customHeight="1" ht="15.95" r="87" s="349" spans="1:5">
      <c r="A87" s="597" t="n">
        <v>3</v>
      </c>
      <c r="B87" s="614" t="s">
        <v>14</v>
      </c>
      <c r="C87" s="632" t="s">
        <v>18</v>
      </c>
      <c r="D87" s="630" t="n">
        <v>613.1</v>
      </c>
      <c r="E87" s="631" t="n">
        <v>888</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65.68000000000001</v>
      </c>
      <c r="E91" s="619" t="n">
        <v>54.51</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45.2</v>
      </c>
      <c r="E96" s="619" t="n">
        <v>52.2</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498.1</v>
      </c>
      <c r="E101" s="619" t="n">
        <v>640.1</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s">
        <v>644</v>
      </c>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s">
        <v>644</v>
      </c>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371.1</v>
      </c>
      <c r="E11" s="422" t="n">
        <v>512.9</v>
      </c>
      <c r="F11" s="421" t="n">
        <v>27</v>
      </c>
      <c r="G11" s="422" t="n">
        <v>527.6</v>
      </c>
    </row>
    <row customHeight="1" ht="12.8" r="12" s="349" spans="1:7">
      <c r="A12" s="365" t="n">
        <v>0</v>
      </c>
      <c r="B12" s="420" t="s">
        <v>29</v>
      </c>
      <c r="D12" s="421" t="n">
        <v>85</v>
      </c>
      <c r="E12" s="422" t="n">
        <v>382.9</v>
      </c>
      <c r="F12" s="421" t="n">
        <v>121.8</v>
      </c>
      <c r="G12" s="422" t="n">
        <v>299.5</v>
      </c>
    </row>
    <row customHeight="1" ht="12.8" r="13" s="349" spans="1:7">
      <c r="A13" s="365" t="n">
        <v>0</v>
      </c>
      <c r="B13" s="420" t="s">
        <v>30</v>
      </c>
      <c r="D13" s="421" t="n">
        <v>888</v>
      </c>
      <c r="E13" s="422" t="n">
        <v>338.4</v>
      </c>
      <c r="F13" s="421" t="n">
        <v>1022.2</v>
      </c>
      <c r="G13" s="422" t="n">
        <v>334.5</v>
      </c>
    </row>
    <row customHeight="1" ht="12.8" r="14" s="349" spans="1:7">
      <c r="A14" s="365" t="n">
        <v>0</v>
      </c>
      <c r="B14" s="420" t="s">
        <v>31</v>
      </c>
      <c r="C14" s="420" t="n"/>
      <c r="D14" s="423" t="n">
        <v>175.7</v>
      </c>
      <c r="E14" s="424" t="n">
        <v>265.4</v>
      </c>
      <c r="F14" s="423" t="n">
        <v>136</v>
      </c>
      <c r="G14" s="424" t="n">
        <v>257.4</v>
      </c>
    </row>
    <row customHeight="1" ht="12.8" r="15" s="349" spans="1:7">
      <c r="A15" s="365" t="n">
        <v>0</v>
      </c>
      <c r="B15" s="420" t="s">
        <v>32</v>
      </c>
      <c r="C15" s="420" t="n"/>
      <c r="D15" s="423" t="n">
        <v>209.3</v>
      </c>
      <c r="E15" s="424" t="n">
        <v>750.3</v>
      </c>
      <c r="F15" s="423" t="n">
        <v>682</v>
      </c>
      <c r="G15" s="424" t="n">
        <v>563.6</v>
      </c>
    </row>
    <row customHeight="1" ht="12.8" r="16" s="349" spans="1:7">
      <c r="A16" s="365" t="n">
        <v>0</v>
      </c>
      <c r="B16" s="420" t="s">
        <v>33</v>
      </c>
      <c r="C16" s="420" t="n"/>
      <c r="D16" s="423" t="n">
        <v>101.5</v>
      </c>
      <c r="E16" s="424" t="n">
        <v>643.1</v>
      </c>
      <c r="F16" s="423" t="n">
        <v>209.3</v>
      </c>
      <c r="G16" s="424" t="n">
        <v>521.9</v>
      </c>
    </row>
    <row customHeight="1" ht="12.8" r="17" s="349" spans="1:7">
      <c r="A17" s="365" t="n">
        <v>0</v>
      </c>
      <c r="B17" s="420" t="s">
        <v>34</v>
      </c>
      <c r="C17" s="420" t="n"/>
      <c r="D17" s="423" t="n">
        <v>481.1</v>
      </c>
      <c r="E17" s="424" t="n">
        <v>554.6</v>
      </c>
      <c r="F17" s="423" t="n">
        <v>101.5</v>
      </c>
      <c r="G17" s="424" t="n">
        <v>510.8</v>
      </c>
    </row>
    <row customHeight="1" ht="12.8" r="18" s="349" spans="1:7">
      <c r="A18" s="365" t="n">
        <v>0</v>
      </c>
      <c r="B18" s="420" t="s">
        <v>35</v>
      </c>
      <c r="D18" s="421" t="n">
        <v>1171</v>
      </c>
      <c r="E18" s="422" t="n">
        <v>2083.4</v>
      </c>
      <c r="F18" s="421" t="n">
        <v>662.1</v>
      </c>
      <c r="G18" s="422" t="n">
        <v>1945.8</v>
      </c>
    </row>
    <row customHeight="1" ht="12.8" r="19" s="349" spans="1:7">
      <c r="A19" s="365" t="n">
        <v>0</v>
      </c>
      <c r="B19" s="420" t="s">
        <v>36</v>
      </c>
      <c r="D19" s="421" t="n">
        <v>132.1</v>
      </c>
      <c r="E19" s="422" t="n">
        <v>264.2</v>
      </c>
      <c r="F19" s="421" t="n">
        <v>1122.1</v>
      </c>
      <c r="G19" s="422" t="n">
        <v>269.8</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230.3</v>
      </c>
      <c r="E24" s="422" t="n">
        <v>1299.7</v>
      </c>
      <c r="F24" s="421" t="n">
        <v>405.2</v>
      </c>
      <c r="G24" s="422" t="n">
        <v>522.3</v>
      </c>
    </row>
    <row customHeight="1" ht="12.8" r="25" s="349" spans="1:7">
      <c r="A25" s="365" t="n">
        <v>1</v>
      </c>
      <c r="B25" s="420" t="s">
        <v>29</v>
      </c>
      <c r="D25" s="421" t="n">
        <v>880.5</v>
      </c>
      <c r="E25" s="422" t="n">
        <v>922.8</v>
      </c>
      <c r="F25" s="421" t="n">
        <v>1098.5</v>
      </c>
      <c r="G25" s="422" t="n">
        <v>1164.7</v>
      </c>
    </row>
    <row customHeight="1" ht="12.8" r="26" s="349" spans="1:7">
      <c r="A26" s="365" t="n">
        <v>1</v>
      </c>
      <c r="B26" s="420" t="s">
        <v>30</v>
      </c>
      <c r="D26" s="421" t="n">
        <v>362.5</v>
      </c>
      <c r="E26" s="422" t="n">
        <v>769.1</v>
      </c>
      <c r="F26" s="421" t="n">
        <v>2584.3</v>
      </c>
      <c r="G26" s="422" t="n">
        <v>949.1</v>
      </c>
    </row>
    <row customHeight="1" ht="12.8" r="27" s="349" spans="1:7">
      <c r="A27" s="365" t="n">
        <v>1</v>
      </c>
      <c r="B27" s="420" t="s">
        <v>31</v>
      </c>
      <c r="C27" s="420" t="n"/>
      <c r="D27" s="423" t="n">
        <v>407.6</v>
      </c>
      <c r="E27" s="424" t="n">
        <v>695</v>
      </c>
      <c r="F27" s="423" t="n">
        <v>872.5</v>
      </c>
      <c r="G27" s="424" t="n">
        <v>952.6</v>
      </c>
    </row>
    <row customHeight="1" ht="12.8" r="28" s="349" spans="1:7">
      <c r="A28" s="365" t="n">
        <v>1</v>
      </c>
      <c r="B28" s="420" t="s">
        <v>32</v>
      </c>
      <c r="C28" s="420" t="n"/>
      <c r="D28" s="423" t="n">
        <v>1417.7</v>
      </c>
      <c r="E28" s="424" t="n">
        <v>1245.5</v>
      </c>
      <c r="F28" s="423" t="n">
        <v>777.1</v>
      </c>
      <c r="G28" s="424" t="n">
        <v>1632.3</v>
      </c>
    </row>
    <row customHeight="1" ht="12.8" r="29" s="349" spans="1:7">
      <c r="A29" s="365" t="n">
        <v>1</v>
      </c>
      <c r="B29" s="420" t="s">
        <v>33</v>
      </c>
      <c r="C29" s="420" t="n"/>
      <c r="D29" s="423" t="n">
        <v>473.6</v>
      </c>
      <c r="E29" s="424" t="n">
        <v>1420.6</v>
      </c>
      <c r="F29" s="423" t="n">
        <v>1416.8</v>
      </c>
      <c r="G29" s="424" t="n">
        <v>1216.2</v>
      </c>
    </row>
    <row customHeight="1" ht="12.8" r="30" s="349" spans="1:7">
      <c r="A30" s="365" t="n">
        <v>1</v>
      </c>
      <c r="B30" s="420" t="s">
        <v>34</v>
      </c>
      <c r="C30" s="420" t="n"/>
      <c r="D30" s="423" t="n">
        <v>774.8</v>
      </c>
      <c r="E30" s="424" t="n">
        <v>1317.5</v>
      </c>
      <c r="F30" s="423" t="n">
        <v>473.5</v>
      </c>
      <c r="G30" s="424" t="n">
        <v>1390.5</v>
      </c>
    </row>
    <row customHeight="1" ht="12.8" r="31" s="349" spans="1:7">
      <c r="A31" s="365" t="n">
        <v>1</v>
      </c>
      <c r="B31" s="420" t="s">
        <v>35</v>
      </c>
      <c r="D31" s="421" t="n">
        <v>4387</v>
      </c>
      <c r="E31" s="422" t="n">
        <v>5174.1</v>
      </c>
      <c r="F31" s="421" t="n">
        <v>4692.9</v>
      </c>
      <c r="G31" s="422" t="n">
        <v>5539.6</v>
      </c>
    </row>
    <row customHeight="1" ht="12.8" r="32" s="349" spans="1:7">
      <c r="A32" s="365" t="n">
        <v>1</v>
      </c>
      <c r="B32" s="420" t="s">
        <v>36</v>
      </c>
      <c r="D32" s="423" t="n">
        <v>3982.3</v>
      </c>
      <c r="E32" s="424" t="n">
        <v>3991.8</v>
      </c>
      <c r="F32" s="423" t="n">
        <v>4145.4</v>
      </c>
      <c r="G32" s="424" t="n">
        <v>4762.8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v>0</v>
      </c>
      <c r="E37" s="422" t="n">
        <v>16.8</v>
      </c>
      <c r="F37" s="421" t="n">
        <v>33</v>
      </c>
      <c r="G37" s="422" t="n">
        <v>26.8</v>
      </c>
    </row>
    <row customHeight="1" ht="12.8" r="38" s="349" spans="1:7">
      <c r="A38" s="365" t="n">
        <v>2</v>
      </c>
      <c r="B38" s="420" t="s">
        <v>29</v>
      </c>
      <c r="D38" s="421" t="n">
        <v>10</v>
      </c>
      <c r="E38" s="422" t="n">
        <v>18.7</v>
      </c>
      <c r="F38" s="421" t="n">
        <v>0</v>
      </c>
      <c r="G38" s="422" t="n">
        <v>41.9</v>
      </c>
    </row>
    <row customHeight="1" ht="12.8" r="39" s="349" spans="1:7">
      <c r="A39" s="365" t="n">
        <v>2</v>
      </c>
      <c r="B39" s="420" t="s">
        <v>30</v>
      </c>
      <c r="D39" s="421" t="n">
        <v>0</v>
      </c>
      <c r="E39" s="422" t="n">
        <v>8.199999999999999</v>
      </c>
      <c r="F39" s="421" t="n">
        <v>0</v>
      </c>
      <c r="G39" s="422" t="n">
        <v>23.1</v>
      </c>
    </row>
    <row customHeight="1" ht="12.8" r="40" s="349" spans="1:7">
      <c r="A40" s="365" t="n">
        <v>2</v>
      </c>
      <c r="B40" s="420" t="s">
        <v>31</v>
      </c>
      <c r="C40" s="420" t="n"/>
      <c r="D40" s="423" t="n">
        <v>2.6</v>
      </c>
      <c r="E40" s="424" t="n">
        <v>8.9</v>
      </c>
      <c r="F40" s="423" t="n">
        <v>10</v>
      </c>
      <c r="G40" s="424" t="n">
        <v>46</v>
      </c>
    </row>
    <row customHeight="1" ht="12.8" r="41" s="349" spans="1:7">
      <c r="A41" s="365" t="n">
        <v>2</v>
      </c>
      <c r="B41" s="420" t="s">
        <v>32</v>
      </c>
      <c r="C41" s="420" t="n"/>
      <c r="D41" s="423" t="n">
        <v>20</v>
      </c>
      <c r="E41" s="424" t="n">
        <v>33.9</v>
      </c>
      <c r="F41" s="423" t="n">
        <v>2.6</v>
      </c>
      <c r="G41" s="424" t="n">
        <v>37.1</v>
      </c>
    </row>
    <row customHeight="1" ht="12.8" r="42" s="349" spans="1:7">
      <c r="A42" s="365" t="n">
        <v>2</v>
      </c>
      <c r="B42" s="420" t="s">
        <v>33</v>
      </c>
      <c r="C42" s="420" t="n"/>
      <c r="D42" s="423" t="n">
        <v>10.5</v>
      </c>
      <c r="E42" s="424" t="n">
        <v>14.8</v>
      </c>
      <c r="F42" s="423" t="n">
        <v>20</v>
      </c>
      <c r="G42" s="424" t="n">
        <v>42</v>
      </c>
    </row>
    <row customHeight="1" ht="12.8" r="43" s="349" spans="1:7">
      <c r="A43" s="365" t="n">
        <v>2</v>
      </c>
      <c r="B43" s="420" t="s">
        <v>34</v>
      </c>
      <c r="C43" s="420" t="n"/>
      <c r="D43" s="423" t="n">
        <v>0</v>
      </c>
      <c r="E43" s="424" t="n">
        <v>8.1</v>
      </c>
      <c r="F43" s="423" t="n">
        <v>10.5</v>
      </c>
      <c r="G43" s="424" t="n">
        <v>31.6</v>
      </c>
    </row>
    <row customHeight="1" ht="12.8" r="44" s="349" spans="1:7">
      <c r="A44" s="365" t="n">
        <v>2</v>
      </c>
      <c r="B44" s="420" t="s">
        <v>35</v>
      </c>
      <c r="D44" s="421" t="n">
        <v>0</v>
      </c>
      <c r="E44" s="422" t="n">
        <v>5.9</v>
      </c>
      <c r="F44" s="421" t="n">
        <v>0</v>
      </c>
      <c r="G44" s="422" t="n">
        <v>33</v>
      </c>
    </row>
    <row customHeight="1" ht="12.8" r="45" s="349" spans="1:7">
      <c r="A45" s="365" t="n">
        <v>2</v>
      </c>
      <c r="B45" s="420" t="s">
        <v>36</v>
      </c>
      <c r="D45" s="423" t="n">
        <v>0</v>
      </c>
      <c r="E45" s="424" t="n">
        <v>0</v>
      </c>
      <c r="F45" s="423" t="n">
        <v>0</v>
      </c>
      <c r="G45" s="424" t="n">
        <v>1</v>
      </c>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v>0</v>
      </c>
      <c r="E50" s="422" t="n">
        <v>75.59999999999999</v>
      </c>
      <c r="F50" s="421" t="n">
        <v>0</v>
      </c>
      <c r="G50" s="422" t="n">
        <v>76</v>
      </c>
    </row>
    <row customHeight="1" ht="12.8" r="51" s="349" spans="1:7">
      <c r="A51" s="365" t="n">
        <v>3</v>
      </c>
      <c r="B51" s="420" t="s">
        <v>29</v>
      </c>
      <c r="D51" s="421" t="n">
        <v>5</v>
      </c>
      <c r="E51" s="422" t="n">
        <v>56.8</v>
      </c>
      <c r="F51" s="421" t="n">
        <v>500</v>
      </c>
      <c r="G51" s="422" t="n">
        <v>70.59999999999999</v>
      </c>
    </row>
    <row customHeight="1" ht="12.8" r="52" s="349" spans="1:7">
      <c r="A52" s="365" t="n">
        <v>3</v>
      </c>
      <c r="B52" s="420" t="s">
        <v>30</v>
      </c>
      <c r="D52" s="421" t="n">
        <v>0</v>
      </c>
      <c r="E52" s="422" t="n">
        <v>106.4</v>
      </c>
      <c r="F52" s="421" t="n">
        <v>0</v>
      </c>
      <c r="G52" s="422" t="n">
        <v>74.8</v>
      </c>
    </row>
    <row customHeight="1" ht="12.8" r="53" s="349" spans="1:7">
      <c r="A53" s="365" t="n">
        <v>3</v>
      </c>
      <c r="B53" s="420" t="s">
        <v>31</v>
      </c>
      <c r="C53" s="420" t="n"/>
      <c r="D53" s="423" t="n">
        <v>0</v>
      </c>
      <c r="E53" s="424" t="n">
        <v>79.09999999999999</v>
      </c>
      <c r="F53" s="423" t="n">
        <v>5</v>
      </c>
      <c r="G53" s="424" t="n">
        <v>68.3</v>
      </c>
    </row>
    <row customHeight="1" ht="12.8" r="54" s="349" spans="1:7">
      <c r="A54" s="365" t="n">
        <v>3</v>
      </c>
      <c r="B54" s="420" t="s">
        <v>32</v>
      </c>
      <c r="C54" s="420" t="n"/>
      <c r="D54" s="423" t="n">
        <v>0</v>
      </c>
      <c r="E54" s="424" t="n">
        <v>61.8</v>
      </c>
      <c r="F54" s="423" t="n">
        <v>0</v>
      </c>
      <c r="G54" s="424" t="n">
        <v>188</v>
      </c>
    </row>
    <row customHeight="1" ht="12.8" r="55" s="349" spans="1:7">
      <c r="A55" s="365" t="n">
        <v>3</v>
      </c>
      <c r="B55" s="420" t="s">
        <v>33</v>
      </c>
      <c r="C55" s="420" t="n"/>
      <c r="D55" s="423" t="n">
        <v>0</v>
      </c>
      <c r="E55" s="424" t="n">
        <v>54.9</v>
      </c>
      <c r="F55" s="423" t="n">
        <v>0</v>
      </c>
      <c r="G55" s="424" t="n">
        <v>73.3</v>
      </c>
    </row>
    <row customHeight="1" ht="12.8" r="56" s="349" spans="1:7">
      <c r="A56" s="365" t="n">
        <v>3</v>
      </c>
      <c r="B56" s="420" t="s">
        <v>34</v>
      </c>
      <c r="C56" s="420" t="n"/>
      <c r="D56" s="423" t="n">
        <v>0</v>
      </c>
      <c r="E56" s="424" t="n">
        <v>73.3</v>
      </c>
      <c r="F56" s="423" t="n">
        <v>0</v>
      </c>
      <c r="G56" s="424" t="n">
        <v>80.90000000000001</v>
      </c>
    </row>
    <row customHeight="1" ht="12.8" r="57" s="349" spans="1:7">
      <c r="A57" s="365" t="n">
        <v>3</v>
      </c>
      <c r="B57" s="420" t="s">
        <v>35</v>
      </c>
      <c r="D57" s="421" t="n">
        <v>0</v>
      </c>
      <c r="E57" s="422" t="n">
        <v>105.2</v>
      </c>
      <c r="F57" s="421" t="n">
        <v>0</v>
      </c>
      <c r="G57" s="422" t="n">
        <v>222.6</v>
      </c>
    </row>
    <row customHeight="1" ht="12.8" r="58" s="349" spans="1:7">
      <c r="A58" s="365" t="n">
        <v>3</v>
      </c>
      <c r="B58" s="420" t="s">
        <v>36</v>
      </c>
      <c r="D58" s="423" t="n">
        <v>0</v>
      </c>
      <c r="E58" s="424" t="n">
        <v>0</v>
      </c>
      <c r="F58" s="423" t="n">
        <v>0</v>
      </c>
      <c r="G58" s="424" t="n">
        <v>33.5</v>
      </c>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1293</v>
      </c>
      <c r="E9" s="435" t="n">
        <v>1329.6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555.1</v>
      </c>
      <c r="E10" s="437" t="n">
        <v>564.7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2019.8</v>
      </c>
      <c r="E11" s="437" t="n">
        <v>2061.2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1105.2</v>
      </c>
      <c r="E12" s="437" t="n">
        <v>1130.4</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3023.9</v>
      </c>
      <c r="E21" s="422" t="n">
        <v>3114.5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6255.9</v>
      </c>
      <c r="E22" s="437" t="n">
        <v>6458.8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6863.8</v>
      </c>
      <c r="E23" s="443" t="n">
        <v>8068</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0.2</v>
      </c>
      <c r="E33" s="422" t="n">
        <v>0.8</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31.9</v>
      </c>
      <c r="E34" s="437" t="n">
        <v>85</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80.2</v>
      </c>
      <c r="E35" s="443" t="n">
        <v>170.7</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0.4</v>
      </c>
      <c r="E45" s="435" t="n">
        <v>0</v>
      </c>
    </row>
    <row customHeight="1" ht="12.75" r="46" s="349" spans="1:257">
      <c r="A46" s="365" t="n">
        <v>3</v>
      </c>
      <c r="B46" s="436" t="s">
        <v>51</v>
      </c>
      <c r="C46" s="436" t="n"/>
      <c r="D46" s="423" t="n">
        <v>97.90000000000001</v>
      </c>
      <c r="E46" s="437" t="n">
        <v>92.40000000000001</v>
      </c>
    </row>
    <row customHeight="1" ht="12.75" r="47" s="349" spans="1:257">
      <c r="A47" s="365" t="n">
        <v>3</v>
      </c>
      <c r="B47" s="436" t="s">
        <v>52</v>
      </c>
      <c r="C47" s="436" t="n"/>
      <c r="D47" s="423" t="n">
        <v>504.8</v>
      </c>
      <c r="E47" s="437" t="n">
        <v>755.6</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237.7</v>
      </c>
      <c r="H16" s="483" t="n">
        <v>844.7</v>
      </c>
      <c r="I16" s="483" t="n">
        <v>2331.5</v>
      </c>
      <c r="J16" s="483" t="n">
        <v>0</v>
      </c>
      <c r="K16" s="483" t="n">
        <v>1.2</v>
      </c>
      <c r="L16" s="483">
        <f>SUM(M16:R16)</f>
        <v/>
      </c>
      <c r="M16" s="483" t="n">
        <v>454.9</v>
      </c>
      <c r="N16" s="483" t="n">
        <v>346.5</v>
      </c>
      <c r="O16" s="483" t="n">
        <v>84.40000000000001</v>
      </c>
      <c r="P16" s="483" t="n">
        <v>671.7</v>
      </c>
      <c r="Q16" s="483" t="n">
        <v>0</v>
      </c>
      <c r="R16" s="483" t="n">
        <v>0.5</v>
      </c>
      <c r="S16" s="484" t="n">
        <v>0.1</v>
      </c>
      <c r="T16" s="483" t="n">
        <v>0.1</v>
      </c>
    </row>
    <row customHeight="1" ht="12.75" r="17" s="349" spans="1:20">
      <c r="B17" s="348" t="n"/>
      <c r="C17" s="477" t="n"/>
      <c r="D17" s="477">
        <f>"year "&amp;(AktJahr-1)</f>
        <v/>
      </c>
      <c r="E17" s="485">
        <f>F17+L17</f>
        <v/>
      </c>
      <c r="F17" s="485">
        <f>SUM(G17:K17)</f>
        <v/>
      </c>
      <c r="G17" s="485" t="n">
        <v>237.6</v>
      </c>
      <c r="H17" s="485" t="n">
        <v>861.2</v>
      </c>
      <c r="I17" s="485" t="n">
        <v>2425</v>
      </c>
      <c r="J17" s="485" t="n">
        <v>0</v>
      </c>
      <c r="K17" s="485" t="n">
        <v>0.8</v>
      </c>
      <c r="L17" s="485">
        <f>SUM(M17:R17)</f>
        <v/>
      </c>
      <c r="M17" s="485" t="n">
        <v>443.8</v>
      </c>
      <c r="N17" s="485" t="n">
        <v>370.7</v>
      </c>
      <c r="O17" s="485" t="n">
        <v>72.40000000000001</v>
      </c>
      <c r="P17" s="485" t="n">
        <v>673.9</v>
      </c>
      <c r="Q17" s="485" t="n">
        <v>0</v>
      </c>
      <c r="R17" s="485" t="n">
        <v>0.5</v>
      </c>
      <c r="S17" s="486" t="n">
        <v>0</v>
      </c>
      <c r="T17" s="485" t="n">
        <v>0</v>
      </c>
    </row>
    <row customHeight="1" ht="12.8" r="18" s="349" spans="1:20">
      <c r="B18" s="361" t="s">
        <v>77</v>
      </c>
      <c r="C18" s="481" t="s">
        <v>78</v>
      </c>
      <c r="D18" s="482">
        <f>$D$16</f>
        <v/>
      </c>
      <c r="E18" s="483">
        <f>F18+L18</f>
        <v/>
      </c>
      <c r="F18" s="483">
        <f>SUM(G18:K18)</f>
        <v/>
      </c>
      <c r="G18" s="483" t="n">
        <v>237.7</v>
      </c>
      <c r="H18" s="483" t="n">
        <v>844.7</v>
      </c>
      <c r="I18" s="483" t="n">
        <v>2331.5</v>
      </c>
      <c r="J18" s="483" t="n">
        <v>0</v>
      </c>
      <c r="K18" s="483" t="n">
        <v>1.2</v>
      </c>
      <c r="L18" s="483">
        <f>SUM(M18:R18)</f>
        <v/>
      </c>
      <c r="M18" s="483" t="n">
        <v>379.9</v>
      </c>
      <c r="N18" s="483" t="n">
        <v>346.5</v>
      </c>
      <c r="O18" s="483" t="n">
        <v>84.40000000000001</v>
      </c>
      <c r="P18" s="483" t="n">
        <v>671.7</v>
      </c>
      <c r="Q18" s="483" t="n">
        <v>0</v>
      </c>
      <c r="R18" s="483" t="n">
        <v>0.5</v>
      </c>
      <c r="S18" s="484" t="n">
        <v>0.1</v>
      </c>
      <c r="T18" s="483" t="n">
        <v>0.1</v>
      </c>
    </row>
    <row customHeight="1" ht="12.8" r="19" s="349" spans="1:20">
      <c r="B19" s="348" t="n"/>
      <c r="C19" s="477" t="n"/>
      <c r="D19" s="477">
        <f>$D$17</f>
        <v/>
      </c>
      <c r="E19" s="485">
        <f>F19+L19</f>
        <v/>
      </c>
      <c r="F19" s="485">
        <f>SUM(G19:K19)</f>
        <v/>
      </c>
      <c r="G19" s="485" t="n">
        <v>237.6</v>
      </c>
      <c r="H19" s="485" t="n">
        <v>861.2</v>
      </c>
      <c r="I19" s="485" t="n">
        <v>2425</v>
      </c>
      <c r="J19" s="485" t="n">
        <v>0</v>
      </c>
      <c r="K19" s="485" t="n">
        <v>0.8</v>
      </c>
      <c r="L19" s="485">
        <f>SUM(M19:R19)</f>
        <v/>
      </c>
      <c r="M19" s="485" t="n">
        <v>368.8</v>
      </c>
      <c r="N19" s="485" t="n">
        <v>370.7</v>
      </c>
      <c r="O19" s="485" t="n">
        <v>72.40000000000001</v>
      </c>
      <c r="P19" s="485" t="n">
        <v>673.9</v>
      </c>
      <c r="Q19" s="485" t="n">
        <v>0</v>
      </c>
      <c r="R19" s="485" t="n">
        <v>0.5</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75</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75</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1086.2</v>
      </c>
      <c r="G12" s="524" t="n">
        <v>135</v>
      </c>
      <c r="H12" s="483" t="n">
        <v>3199.5</v>
      </c>
      <c r="I12" s="483" t="n">
        <v>6230.6</v>
      </c>
      <c r="J12" s="525" t="n">
        <v>3708.4</v>
      </c>
      <c r="K12" s="524" t="n">
        <v>1252.4</v>
      </c>
      <c r="L12" s="483" t="n">
        <v>464</v>
      </c>
      <c r="M12" s="483" t="n">
        <v>662.3</v>
      </c>
      <c r="N12" s="526" t="n">
        <v>491.4</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1148.5</v>
      </c>
      <c r="G13" s="529" t="n">
        <v>125</v>
      </c>
      <c r="H13" s="530" t="n">
        <v>3428.3</v>
      </c>
      <c r="I13" s="530" t="n">
        <v>6457.9</v>
      </c>
      <c r="J13" s="531" t="n">
        <v>4652.4</v>
      </c>
      <c r="K13" s="529" t="n">
        <v>1329</v>
      </c>
      <c r="L13" s="530" t="n">
        <v>495.5</v>
      </c>
      <c r="M13" s="530" t="n">
        <v>687</v>
      </c>
      <c r="N13" s="532" t="n">
        <v>466.2</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453.2</v>
      </c>
      <c r="G14" s="524" t="n">
        <v>45</v>
      </c>
      <c r="H14" s="483" t="n">
        <v>3199.5</v>
      </c>
      <c r="I14" s="483" t="n">
        <v>6202.7</v>
      </c>
      <c r="J14" s="525" t="n">
        <v>3663.4</v>
      </c>
      <c r="K14" s="524" t="n">
        <v>521.1</v>
      </c>
      <c r="L14" s="483" t="n">
        <v>464</v>
      </c>
      <c r="M14" s="483" t="n">
        <v>662.3</v>
      </c>
      <c r="N14" s="526" t="n">
        <v>215.5</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551.8</v>
      </c>
      <c r="G15" s="529" t="n">
        <v>125</v>
      </c>
      <c r="H15" s="530" t="n">
        <v>3428.3</v>
      </c>
      <c r="I15" s="530" t="n">
        <v>6426.9</v>
      </c>
      <c r="J15" s="531" t="n">
        <v>4547.4</v>
      </c>
      <c r="K15" s="529" t="n">
        <v>620.2</v>
      </c>
      <c r="L15" s="530" t="n">
        <v>495.5</v>
      </c>
      <c r="M15" s="530" t="n">
        <v>687</v>
      </c>
      <c r="N15" s="532" t="n">
        <v>226</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73.8</v>
      </c>
      <c r="G16" s="524" t="n">
        <v>0</v>
      </c>
      <c r="H16" s="483" t="n">
        <v>0</v>
      </c>
      <c r="I16" s="483" t="n">
        <v>0</v>
      </c>
      <c r="J16" s="525" t="n">
        <v>30</v>
      </c>
      <c r="K16" s="524" t="n">
        <v>0</v>
      </c>
      <c r="L16" s="483" t="n">
        <v>0</v>
      </c>
      <c r="M16" s="483" t="n">
        <v>0</v>
      </c>
      <c r="N16" s="526" t="n">
        <v>73.8</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24</v>
      </c>
      <c r="G17" s="529" t="n">
        <v>0</v>
      </c>
      <c r="H17" s="530" t="n">
        <v>0</v>
      </c>
      <c r="I17" s="530" t="n">
        <v>0</v>
      </c>
      <c r="J17" s="531" t="n">
        <v>30</v>
      </c>
      <c r="K17" s="529" t="n">
        <v>0</v>
      </c>
      <c r="L17" s="530" t="n">
        <v>0</v>
      </c>
      <c r="M17" s="530" t="n">
        <v>0</v>
      </c>
      <c r="N17" s="532" t="n">
        <v>24</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62.6</v>
      </c>
      <c r="G20" s="524" t="n">
        <v>0</v>
      </c>
      <c r="H20" s="483" t="n">
        <v>0</v>
      </c>
      <c r="I20" s="483" t="n">
        <v>0</v>
      </c>
      <c r="J20" s="525" t="n">
        <v>0</v>
      </c>
      <c r="K20" s="524" t="n">
        <v>0</v>
      </c>
      <c r="L20" s="483" t="n">
        <v>0</v>
      </c>
      <c r="M20" s="483" t="n">
        <v>0</v>
      </c>
      <c r="N20" s="526" t="n">
        <v>62.6</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65.3</v>
      </c>
      <c r="G21" s="529" t="n">
        <v>0</v>
      </c>
      <c r="H21" s="530" t="n">
        <v>0</v>
      </c>
      <c r="I21" s="530" t="n">
        <v>0</v>
      </c>
      <c r="J21" s="531" t="n">
        <v>0</v>
      </c>
      <c r="K21" s="529" t="n">
        <v>0</v>
      </c>
      <c r="L21" s="530" t="n">
        <v>0</v>
      </c>
      <c r="M21" s="530" t="n">
        <v>0</v>
      </c>
      <c r="N21" s="532" t="n">
        <v>65.3</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20</v>
      </c>
      <c r="G24" s="524" t="n">
        <v>0</v>
      </c>
      <c r="H24" s="483" t="n">
        <v>0</v>
      </c>
      <c r="I24" s="483" t="n">
        <v>0</v>
      </c>
      <c r="J24" s="525" t="n">
        <v>5</v>
      </c>
      <c r="K24" s="524" t="n">
        <v>0</v>
      </c>
      <c r="L24" s="483" t="n">
        <v>0</v>
      </c>
      <c r="M24" s="483" t="n">
        <v>0</v>
      </c>
      <c r="N24" s="526" t="n">
        <v>20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27.4</v>
      </c>
      <c r="G25" s="529" t="n">
        <v>0</v>
      </c>
      <c r="H25" s="530" t="n">
        <v>0</v>
      </c>
      <c r="I25" s="530" t="n">
        <v>0</v>
      </c>
      <c r="J25" s="531" t="n">
        <v>5</v>
      </c>
      <c r="K25" s="529" t="n">
        <v>0</v>
      </c>
      <c r="L25" s="530" t="n">
        <v>0</v>
      </c>
      <c r="M25" s="530" t="n">
        <v>0</v>
      </c>
      <c r="N25" s="532" t="n">
        <v>27.4</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70.40000000000001</v>
      </c>
      <c r="G26" s="524" t="n">
        <v>0</v>
      </c>
      <c r="H26" s="483" t="n">
        <v>0</v>
      </c>
      <c r="I26" s="483" t="n">
        <v>0</v>
      </c>
      <c r="J26" s="525" t="n">
        <v>0</v>
      </c>
      <c r="K26" s="524" t="n">
        <v>334.1</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35</v>
      </c>
      <c r="K27" s="529" t="n">
        <v>218.8</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24.1</v>
      </c>
      <c r="G30" s="524" t="n">
        <v>0</v>
      </c>
      <c r="H30" s="483" t="n">
        <v>0</v>
      </c>
      <c r="I30" s="483" t="n">
        <v>0</v>
      </c>
      <c r="J30" s="525" t="n">
        <v>0</v>
      </c>
      <c r="K30" s="524" t="n">
        <v>24.1</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29.5</v>
      </c>
      <c r="G31" s="529" t="n">
        <v>0</v>
      </c>
      <c r="H31" s="530" t="n">
        <v>0</v>
      </c>
      <c r="I31" s="530" t="n">
        <v>0</v>
      </c>
      <c r="J31" s="531" t="n">
        <v>0</v>
      </c>
      <c r="K31" s="529" t="n">
        <v>29.5</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90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27.9</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31</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10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35</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40.5</v>
      </c>
      <c r="G44" s="524" t="n">
        <v>0</v>
      </c>
      <c r="H44" s="483" t="n">
        <v>0</v>
      </c>
      <c r="I44" s="483" t="n">
        <v>0</v>
      </c>
      <c r="J44" s="525" t="n">
        <v>0</v>
      </c>
      <c r="K44" s="524" t="n">
        <v>40.5</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44.8</v>
      </c>
      <c r="G45" s="529" t="n">
        <v>0</v>
      </c>
      <c r="H45" s="530" t="n">
        <v>0</v>
      </c>
      <c r="I45" s="530" t="n">
        <v>0</v>
      </c>
      <c r="J45" s="531" t="n">
        <v>0</v>
      </c>
      <c r="K45" s="529" t="n">
        <v>44.8</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27.1</v>
      </c>
      <c r="G46" s="524" t="n">
        <v>0</v>
      </c>
      <c r="H46" s="483" t="n">
        <v>0</v>
      </c>
      <c r="I46" s="483" t="n">
        <v>0</v>
      </c>
      <c r="J46" s="525" t="n">
        <v>0</v>
      </c>
      <c r="K46" s="524" t="n">
        <v>27.1</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36.5</v>
      </c>
      <c r="G47" s="529" t="n">
        <v>0</v>
      </c>
      <c r="H47" s="530" t="n">
        <v>0</v>
      </c>
      <c r="I47" s="530" t="n">
        <v>0</v>
      </c>
      <c r="J47" s="531" t="n">
        <v>0</v>
      </c>
      <c r="K47" s="529" t="n">
        <v>36.5</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12.1</v>
      </c>
      <c r="G74" s="524" t="n">
        <v>0</v>
      </c>
      <c r="H74" s="483" t="n">
        <v>0</v>
      </c>
      <c r="I74" s="483" t="n">
        <v>0</v>
      </c>
      <c r="J74" s="525" t="n">
        <v>0</v>
      </c>
      <c r="K74" s="524" t="n">
        <v>0</v>
      </c>
      <c r="L74" s="483" t="n">
        <v>0</v>
      </c>
      <c r="M74" s="483" t="n">
        <v>0</v>
      </c>
      <c r="N74" s="526" t="n">
        <v>12.1</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8.9</v>
      </c>
      <c r="G75" s="529" t="n">
        <v>0</v>
      </c>
      <c r="H75" s="530" t="n">
        <v>0</v>
      </c>
      <c r="I75" s="530" t="n">
        <v>0</v>
      </c>
      <c r="J75" s="531" t="n">
        <v>0</v>
      </c>
      <c r="K75" s="529" t="n">
        <v>0</v>
      </c>
      <c r="L75" s="530" t="n">
        <v>0</v>
      </c>
      <c r="M75" s="530" t="n">
        <v>0</v>
      </c>
      <c r="N75" s="532" t="n">
        <v>8.9</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3.1</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18.9</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302.4</v>
      </c>
      <c r="G80" s="524" t="n">
        <v>0</v>
      </c>
      <c r="H80" s="483" t="n">
        <v>0</v>
      </c>
      <c r="I80" s="483" t="n">
        <v>0</v>
      </c>
      <c r="J80" s="525" t="n">
        <v>0</v>
      </c>
      <c r="K80" s="524" t="n">
        <v>302.4</v>
      </c>
      <c r="L80" s="483" t="n">
        <v>0</v>
      </c>
      <c r="M80" s="483" t="n">
        <v>0</v>
      </c>
      <c r="N80" s="526" t="n">
        <v>107.4</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360.3</v>
      </c>
      <c r="G81" s="529" t="n">
        <v>0</v>
      </c>
      <c r="H81" s="530" t="n">
        <v>0</v>
      </c>
      <c r="I81" s="530" t="n">
        <v>0</v>
      </c>
      <c r="J81" s="531" t="n">
        <v>0</v>
      </c>
      <c r="K81" s="529" t="n">
        <v>360.3</v>
      </c>
      <c r="L81" s="530" t="n">
        <v>0</v>
      </c>
      <c r="M81" s="530" t="n">
        <v>0</v>
      </c>
      <c r="N81" s="532" t="n">
        <v>114.6</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0.9</v>
      </c>
      <c r="Q12" s="483" t="n">
        <v>0</v>
      </c>
      <c r="R12" s="483" t="n">
        <v>0</v>
      </c>
      <c r="S12" s="526" t="n">
        <v>0</v>
      </c>
      <c r="T12" s="522">
        <f>SUM(U12:X12)</f>
        <v/>
      </c>
      <c r="U12" s="483" t="n">
        <v>7.9</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0.9</v>
      </c>
      <c r="Q14" s="483" t="n">
        <v>0</v>
      </c>
      <c r="R14" s="483" t="n">
        <v>0</v>
      </c>
      <c r="S14" s="526" t="n">
        <v>0</v>
      </c>
      <c r="T14" s="522">
        <f>SUM(U14:X14)</f>
        <v/>
      </c>
      <c r="U14" s="483" t="n">
        <v>7.9</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v>112.3</v>
      </c>
      <c r="G12" s="483" t="n">
        <v>0</v>
      </c>
      <c r="H12" s="553" t="n">
        <v>2.1</v>
      </c>
      <c r="I12" s="554" t="n">
        <v>4.7</v>
      </c>
    </row>
    <row customHeight="1" ht="12.75" r="13" s="349" spans="1:13">
      <c r="B13" s="348" t="n"/>
      <c r="C13" s="438" t="n"/>
      <c r="D13" s="436">
        <f>"year "&amp;(AktJahr-1)</f>
        <v/>
      </c>
      <c r="E13" s="530">
        <f>SUM(F13:G13)</f>
        <v/>
      </c>
      <c r="F13" s="530" t="n">
        <v>256.5</v>
      </c>
      <c r="G13" s="530" t="n">
        <v>0</v>
      </c>
      <c r="H13" s="555" t="n">
        <v>4</v>
      </c>
      <c r="I13" s="556" t="n">
        <v>20.9</v>
      </c>
    </row>
    <row customHeight="1" ht="12.75" r="14" s="349" spans="1:13">
      <c r="B14" s="361" t="s">
        <v>77</v>
      </c>
      <c r="C14" s="481" t="s">
        <v>78</v>
      </c>
      <c r="D14" s="482">
        <f>$D$12</f>
        <v/>
      </c>
      <c r="E14" s="483">
        <f>SUM(F14:G14)</f>
        <v/>
      </c>
      <c r="F14" s="483" t="n">
        <v>46.6</v>
      </c>
      <c r="G14" s="483" t="n">
        <v>0</v>
      </c>
      <c r="H14" s="557" t="n">
        <v>0</v>
      </c>
      <c r="I14" s="558" t="n">
        <v>0</v>
      </c>
    </row>
    <row customHeight="1" ht="12.75" r="15" s="349" spans="1:13">
      <c r="B15" s="348" t="n"/>
      <c r="C15" s="438" t="n"/>
      <c r="D15" s="436">
        <f>$D$13</f>
        <v/>
      </c>
      <c r="E15" s="530">
        <f>SUM(F15:G15)</f>
        <v/>
      </c>
      <c r="F15" s="530" t="n">
        <v>139.2</v>
      </c>
      <c r="G15" s="530" t="n">
        <v>0</v>
      </c>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1.9</v>
      </c>
      <c r="G28" s="483" t="n">
        <v>0</v>
      </c>
      <c r="H28" s="557" t="n">
        <v>0</v>
      </c>
      <c r="I28" s="558" t="n">
        <v>0</v>
      </c>
    </row>
    <row customHeight="1" ht="12.75" r="29" s="349" spans="1:13">
      <c r="B29" s="348" t="n"/>
      <c r="C29" s="438" t="n"/>
      <c r="D29" s="436">
        <f>$D$13</f>
        <v/>
      </c>
      <c r="E29" s="530">
        <f>SUM(F29:G29)</f>
        <v/>
      </c>
      <c r="F29" s="530" t="n">
        <v>2.8</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22.6</v>
      </c>
      <c r="G110" s="483" t="n">
        <v>0</v>
      </c>
      <c r="H110" s="557" t="n">
        <v>0</v>
      </c>
      <c r="I110" s="558" t="n">
        <v>0</v>
      </c>
    </row>
    <row customHeight="1" ht="12.75" r="111" s="349" spans="1:13">
      <c r="B111" s="348" t="n"/>
      <c r="C111" s="438" t="n"/>
      <c r="D111" s="436">
        <f>$D$13</f>
        <v/>
      </c>
      <c r="E111" s="530">
        <f>SUM(F111:G111)</f>
        <v/>
      </c>
      <c r="F111" s="530" t="n">
        <v>21.9</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26.3</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1.9</v>
      </c>
      <c r="G234" s="483" t="n">
        <v>0</v>
      </c>
      <c r="H234" s="557" t="n">
        <v>0</v>
      </c>
      <c r="I234" s="558" t="n">
        <v>0</v>
      </c>
    </row>
    <row customHeight="1" ht="12.75" r="235" s="349" spans="1:13">
      <c r="B235" s="348" t="n"/>
      <c r="C235" s="438" t="n"/>
      <c r="D235" s="436">
        <f>$D$13</f>
        <v/>
      </c>
      <c r="E235" s="530">
        <f>SUM(F235:G235)</f>
        <v/>
      </c>
      <c r="F235" s="530" t="n">
        <v>2</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21.2</v>
      </c>
      <c r="G258" s="483" t="n">
        <v>0</v>
      </c>
      <c r="H258" s="557" t="n">
        <v>0</v>
      </c>
      <c r="I258" s="558" t="n">
        <v>0</v>
      </c>
    </row>
    <row customHeight="1" ht="12.75" r="259" s="349" spans="1:13">
      <c r="B259" s="348" t="n"/>
      <c r="C259" s="438" t="n"/>
      <c r="D259" s="436">
        <f>$D$13</f>
        <v/>
      </c>
      <c r="E259" s="530">
        <f>SUM(F259:G259)</f>
        <v/>
      </c>
      <c r="F259" s="530" t="n">
        <v>27.3</v>
      </c>
      <c r="G259" s="530" t="n">
        <v>0</v>
      </c>
      <c r="H259" s="557" t="n">
        <v>0</v>
      </c>
      <c r="I259" s="558" t="n">
        <v>0</v>
      </c>
    </row>
    <row customHeight="1" ht="12.75" r="260" s="349" spans="1:13">
      <c r="B260" s="348" t="s">
        <v>369</v>
      </c>
      <c r="C260" s="481" t="s">
        <v>370</v>
      </c>
      <c r="D260" s="482">
        <f>$D$12</f>
        <v/>
      </c>
      <c r="E260" s="483">
        <f>SUM(F260:G260)</f>
        <v/>
      </c>
      <c r="F260" s="483" t="n">
        <v>12.5</v>
      </c>
      <c r="G260" s="483" t="n">
        <v>0</v>
      </c>
      <c r="H260" s="557" t="n">
        <v>0</v>
      </c>
      <c r="I260" s="558" t="n">
        <v>0</v>
      </c>
    </row>
    <row customHeight="1" ht="12.75" r="261" s="349" spans="1:13">
      <c r="B261" s="348" t="n"/>
      <c r="C261" s="438" t="n"/>
      <c r="D261" s="436">
        <f>$D$13</f>
        <v/>
      </c>
      <c r="E261" s="530">
        <f>SUM(F261:G261)</f>
        <v/>
      </c>
      <c r="F261" s="530" t="n">
        <v>31.1</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5.6</v>
      </c>
      <c r="G378" s="483" t="n">
        <v>0</v>
      </c>
      <c r="H378" s="557" t="n">
        <v>0</v>
      </c>
      <c r="I378" s="558" t="n">
        <v>0</v>
      </c>
    </row>
    <row customHeight="1" ht="12.75" r="379" s="349" spans="1:13">
      <c r="B379" s="348" t="n"/>
      <c r="C379" s="438" t="n"/>
      <c r="D379" s="436">
        <f>$D$13</f>
        <v/>
      </c>
      <c r="E379" s="530">
        <f>SUM(F379:G379)</f>
        <v/>
      </c>
      <c r="F379" s="530" t="n">
        <v>5.9</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v>603.1</v>
      </c>
      <c r="F12" s="568" t="n">
        <v>0</v>
      </c>
      <c r="G12" s="568" t="n">
        <v>0</v>
      </c>
      <c r="H12" s="348" t="n"/>
      <c r="I12" s="348" t="n"/>
    </row>
    <row customHeight="1" ht="12.75" r="13" s="349" spans="1:13">
      <c r="B13" s="348" t="n"/>
      <c r="C13" s="438" t="n"/>
      <c r="D13" s="436">
        <f>"year "&amp;(AktJahr-1)</f>
        <v/>
      </c>
      <c r="E13" s="569" t="n">
        <v>848</v>
      </c>
      <c r="F13" s="570" t="n">
        <v>0</v>
      </c>
      <c r="G13" s="570" t="n">
        <v>0</v>
      </c>
      <c r="H13" s="348" t="n"/>
      <c r="I13" s="348" t="n"/>
    </row>
    <row customHeight="1" ht="12.75" r="14" s="349" spans="1:13">
      <c r="B14" s="361" t="s">
        <v>77</v>
      </c>
      <c r="C14" s="481" t="s">
        <v>78</v>
      </c>
      <c r="D14" s="482">
        <f>$D$12</f>
        <v/>
      </c>
      <c r="E14" s="567" t="n">
        <v>111.6</v>
      </c>
      <c r="F14" s="571" t="n">
        <v>0</v>
      </c>
      <c r="G14" s="571" t="n">
        <v>0</v>
      </c>
      <c r="H14" s="348" t="n"/>
      <c r="I14" s="348" t="n"/>
    </row>
    <row customHeight="1" ht="12.8" r="15" s="349" spans="1:13">
      <c r="B15" s="348" t="n"/>
      <c r="C15" s="438" t="n"/>
      <c r="D15" s="436">
        <f>$D$13</f>
        <v/>
      </c>
      <c r="E15" s="569" t="n">
        <v>141.2</v>
      </c>
      <c r="F15" s="571" t="n">
        <v>0</v>
      </c>
      <c r="G15" s="571" t="n">
        <v>0</v>
      </c>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19.6</v>
      </c>
      <c r="F144" s="571" t="n">
        <v>0</v>
      </c>
      <c r="G144" s="571" t="n">
        <v>0</v>
      </c>
      <c r="H144" s="348" t="n"/>
      <c r="I144" s="348" t="n"/>
    </row>
    <row customHeight="1" ht="12.8" r="145" s="349" spans="1:13">
      <c r="B145" s="348" t="n"/>
      <c r="C145" s="438" t="n"/>
      <c r="D145" s="436">
        <f>$D$13</f>
        <v/>
      </c>
      <c r="E145" s="569" t="n">
        <v>31</v>
      </c>
      <c r="F145" s="572" t="n">
        <v>0</v>
      </c>
      <c r="G145" s="572" t="n">
        <v>0</v>
      </c>
      <c r="H145" s="348" t="n"/>
      <c r="I145" s="348" t="n"/>
    </row>
    <row customHeight="1" ht="12.8" r="146" s="349" spans="1:13">
      <c r="B146" s="361" t="s">
        <v>89</v>
      </c>
      <c r="C146" s="481" t="s">
        <v>90</v>
      </c>
      <c r="D146" s="482">
        <f>$D$12</f>
        <v/>
      </c>
      <c r="E146" s="567" t="n">
        <v>71.09999999999999</v>
      </c>
      <c r="F146" s="571" t="n">
        <v>0</v>
      </c>
      <c r="G146" s="571" t="n">
        <v>0</v>
      </c>
      <c r="H146" s="348" t="n"/>
      <c r="I146" s="348" t="n"/>
    </row>
    <row customHeight="1" ht="12.8" r="147" s="349" spans="1:13">
      <c r="B147" s="348" t="n"/>
      <c r="C147" s="438" t="n"/>
      <c r="D147" s="436">
        <f>$D$13</f>
        <v/>
      </c>
      <c r="E147" s="569" t="n">
        <v>84.8</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96.7</v>
      </c>
      <c r="F158" s="571" t="n">
        <v>0</v>
      </c>
      <c r="G158" s="571" t="n">
        <v>0</v>
      </c>
      <c r="H158" s="348" t="n"/>
      <c r="I158" s="348" t="n"/>
    </row>
    <row customHeight="1" ht="12.8" r="159" s="349" spans="1:13">
      <c r="B159" s="348" t="n"/>
      <c r="C159" s="438" t="n"/>
      <c r="D159" s="436">
        <f>$D$13</f>
        <v/>
      </c>
      <c r="E159" s="569" t="n">
        <v>179.3</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44</v>
      </c>
      <c r="F196" s="571" t="n">
        <v>0</v>
      </c>
      <c r="G196" s="571" t="n">
        <v>0</v>
      </c>
      <c r="H196" s="348" t="n"/>
      <c r="I196" s="348" t="n"/>
    </row>
    <row customHeight="1" ht="12.8" r="197" s="349" spans="1:13">
      <c r="B197" s="348" t="n"/>
      <c r="C197" s="438" t="n"/>
      <c r="D197" s="436">
        <f>$D$13</f>
        <v/>
      </c>
      <c r="E197" s="569" t="n">
        <v>34.5</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25.7</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260.1</v>
      </c>
      <c r="F414" s="571" t="n">
        <v>0</v>
      </c>
      <c r="G414" s="571" t="n">
        <v>0</v>
      </c>
      <c r="H414" s="348" t="n"/>
      <c r="I414" s="348" t="n"/>
    </row>
    <row customHeight="1" ht="12.8" r="415" s="349" spans="1:13">
      <c r="B415" s="348" t="n"/>
      <c r="C415" s="438" t="n"/>
      <c r="D415" s="436">
        <f>$D$13</f>
        <v/>
      </c>
      <c r="E415" s="569" t="n">
        <v>351.5</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822.1</v>
      </c>
      <c r="F13" s="483" t="n">
        <v>0</v>
      </c>
      <c r="G13" s="483" t="n">
        <v>20</v>
      </c>
      <c r="H13" s="483" t="n">
        <v>0</v>
      </c>
      <c r="I13" s="526" t="n">
        <v>802.1</v>
      </c>
    </row>
    <row customHeight="1" ht="12.8" r="14" s="349" spans="1:9">
      <c r="B14" s="588" t="n"/>
      <c r="C14" s="436" t="n"/>
      <c r="D14" s="436">
        <f>"Jahr "&amp;(AktJahr-1)</f>
        <v/>
      </c>
      <c r="E14" s="527" t="n">
        <v>145</v>
      </c>
      <c r="F14" s="530" t="n">
        <v>0</v>
      </c>
      <c r="G14" s="530" t="n">
        <v>0</v>
      </c>
      <c r="H14" s="530" t="n">
        <v>0</v>
      </c>
      <c r="I14" s="532" t="n">
        <v>145</v>
      </c>
    </row>
    <row customHeight="1" ht="12.8" r="15" s="349" spans="1:9">
      <c r="B15" s="588" t="s">
        <v>77</v>
      </c>
      <c r="C15" s="481" t="s">
        <v>78</v>
      </c>
      <c r="D15" s="482">
        <f>$D$13</f>
        <v/>
      </c>
      <c r="E15" s="522" t="n">
        <v>762.1</v>
      </c>
      <c r="F15" s="483" t="n">
        <v>0</v>
      </c>
      <c r="G15" s="483" t="n">
        <v>20</v>
      </c>
      <c r="H15" s="483" t="n">
        <v>0</v>
      </c>
      <c r="I15" s="526" t="n">
        <v>742.1</v>
      </c>
    </row>
    <row customHeight="1" ht="12.8" r="16" s="349" spans="1:9">
      <c r="B16" s="588" t="n"/>
      <c r="C16" s="436" t="n"/>
      <c r="D16" s="436">
        <f>$D$14</f>
        <v/>
      </c>
      <c r="E16" s="527" t="n">
        <v>145</v>
      </c>
      <c r="F16" s="530" t="n">
        <v>0</v>
      </c>
      <c r="G16" s="530" t="n">
        <v>0</v>
      </c>
      <c r="H16" s="530" t="n">
        <v>0</v>
      </c>
      <c r="I16" s="532" t="n">
        <v>145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v>60</v>
      </c>
      <c r="F51" s="483" t="n">
        <v>0</v>
      </c>
      <c r="G51" s="483" t="n">
        <v>0</v>
      </c>
      <c r="H51" s="483" t="n">
        <v>0</v>
      </c>
      <c r="I51" s="526" t="n">
        <v>60</v>
      </c>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