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905000" cy="5524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Bausparkasse Mainz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Kantstr.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55122 Mainz</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6131 303-473</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6131 303-834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www.bkm.de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66</v>
      </c>
      <c r="E21" s="378" t="n">
        <v>10</v>
      </c>
      <c r="F21" s="377" t="n">
        <v>67.33641299999999</v>
      </c>
      <c r="G21" s="378" t="n">
        <v>10.055872</v>
      </c>
      <c r="H21" s="377" t="n">
        <v>54.219552</v>
      </c>
      <c r="I21" s="378" t="n">
        <v>7.852897</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82.800119</v>
      </c>
      <c r="E23" s="386" t="n">
        <v>31.072454</v>
      </c>
      <c r="F23" s="385" t="n">
        <v>96.375525</v>
      </c>
      <c r="G23" s="386" t="n">
        <v>36.66713</v>
      </c>
      <c r="H23" s="385" t="n">
        <v>80.84052200000001</v>
      </c>
      <c r="I23" s="386" t="n">
        <v>30.517181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16.800119</v>
      </c>
      <c r="E28" s="400" t="n">
        <v>0</v>
      </c>
      <c r="F28" s="399" t="n">
        <v>29.039112</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66</v>
      </c>
      <c r="E9" s="622" t="n">
        <v>10</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82.800119</v>
      </c>
      <c r="E12" s="622" t="n">
        <v>31.072454</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1.36</v>
      </c>
      <c r="E28" s="635" t="n">
        <v>0.84</v>
      </c>
    </row>
    <row customHeight="1" ht="30" r="29" s="349">
      <c r="A29" s="613" t="n">
        <v>0</v>
      </c>
      <c r="B29" s="640" t="inlineStr">
        <is>
          <t>average loan-to-value ratio, weighted using the mortgage lending value
section 28 para. 2 no. 3</t>
        </is>
      </c>
      <c r="C29" s="636" t="inlineStr">
        <is>
          <t>%</t>
        </is>
      </c>
      <c r="D29" s="634" t="n">
        <v>55.45</v>
      </c>
      <c r="E29" s="635" t="n">
        <v>55.42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BKM</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Bausparkasse Mainz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0.295482</v>
      </c>
      <c r="F11" s="424" t="n">
        <v>0</v>
      </c>
      <c r="G11" s="425" t="n">
        <v>0.09</v>
      </c>
    </row>
    <row customHeight="1" ht="12.8" r="12" s="349">
      <c r="A12" s="365" t="n">
        <v>0</v>
      </c>
      <c r="B12" s="422" t="inlineStr">
        <is>
          <t>&gt; 0,5 years and &lt;= 1 year</t>
        </is>
      </c>
      <c r="C12" s="423" t="n"/>
      <c r="D12" s="424" t="n">
        <v>0</v>
      </c>
      <c r="E12" s="425" t="n">
        <v>0.776134</v>
      </c>
      <c r="F12" s="424" t="n">
        <v>0</v>
      </c>
      <c r="G12" s="425" t="n">
        <v>0.14</v>
      </c>
    </row>
    <row customHeight="1" ht="12.8" r="13" s="349">
      <c r="A13" s="365" t="n">
        <v>0</v>
      </c>
      <c r="B13" s="422" t="inlineStr">
        <is>
          <t>&gt; 1  year and &lt;= 1,5 years</t>
        </is>
      </c>
      <c r="C13" s="423" t="n"/>
      <c r="D13" s="424" t="n">
        <v>0</v>
      </c>
      <c r="E13" s="425" t="n">
        <v>0.701717</v>
      </c>
      <c r="F13" s="424" t="n">
        <v>0</v>
      </c>
      <c r="G13" s="425" t="n">
        <v>0.09</v>
      </c>
    </row>
    <row customHeight="1" ht="12.8" r="14" s="349">
      <c r="A14" s="365" t="n">
        <v>0</v>
      </c>
      <c r="B14" s="422" t="inlineStr">
        <is>
          <t>&gt; 1,5 years and &lt;= 2 years</t>
        </is>
      </c>
      <c r="C14" s="422" t="n"/>
      <c r="D14" s="426" t="n">
        <v>0</v>
      </c>
      <c r="E14" s="427" t="n">
        <v>1.393076</v>
      </c>
      <c r="F14" s="426" t="n">
        <v>0</v>
      </c>
      <c r="G14" s="427" t="n">
        <v>0.4</v>
      </c>
    </row>
    <row customHeight="1" ht="12.8" r="15" s="349">
      <c r="A15" s="365" t="n">
        <v>0</v>
      </c>
      <c r="B15" s="422" t="inlineStr">
        <is>
          <t>&gt; 2 years and &lt;= 3 years</t>
        </is>
      </c>
      <c r="C15" s="422" t="n"/>
      <c r="D15" s="426" t="n">
        <v>0</v>
      </c>
      <c r="E15" s="427" t="n">
        <v>4.598981</v>
      </c>
      <c r="F15" s="426" t="n">
        <v>0</v>
      </c>
      <c r="G15" s="427" t="n">
        <v>0.93</v>
      </c>
    </row>
    <row customHeight="1" ht="12.8" r="16" s="349">
      <c r="A16" s="365" t="n">
        <v>0</v>
      </c>
      <c r="B16" s="422" t="inlineStr">
        <is>
          <t>&gt; 3 years and &lt;= 4 years</t>
        </is>
      </c>
      <c r="C16" s="422" t="n"/>
      <c r="D16" s="426" t="n">
        <v>0</v>
      </c>
      <c r="E16" s="427" t="n">
        <v>4.939957</v>
      </c>
      <c r="F16" s="426" t="n">
        <v>0</v>
      </c>
      <c r="G16" s="427" t="n">
        <v>2.7</v>
      </c>
    </row>
    <row customHeight="1" ht="12.8" r="17" s="349">
      <c r="A17" s="365" t="n">
        <v>0</v>
      </c>
      <c r="B17" s="422" t="inlineStr">
        <is>
          <t>&gt; 4 years and &lt;= 5 years</t>
        </is>
      </c>
      <c r="C17" s="422" t="n"/>
      <c r="D17" s="426" t="n">
        <v>8</v>
      </c>
      <c r="E17" s="427" t="n">
        <v>2.156594</v>
      </c>
      <c r="F17" s="426" t="n">
        <v>0</v>
      </c>
      <c r="G17" s="427" t="n">
        <v>0.59</v>
      </c>
    </row>
    <row customHeight="1" ht="12.8" r="18" s="349">
      <c r="A18" s="365" t="n">
        <v>0</v>
      </c>
      <c r="B18" s="422" t="inlineStr">
        <is>
          <t>&gt; 5 years and &lt;= 10 years</t>
        </is>
      </c>
      <c r="C18" s="423" t="n"/>
      <c r="D18" s="424" t="n">
        <v>38</v>
      </c>
      <c r="E18" s="425" t="n">
        <v>61.733575</v>
      </c>
      <c r="F18" s="424" t="n">
        <v>10</v>
      </c>
      <c r="G18" s="425" t="n">
        <v>24.31</v>
      </c>
    </row>
    <row customHeight="1" ht="12.8" r="19" s="349">
      <c r="A19" s="365" t="n">
        <v>0</v>
      </c>
      <c r="B19" s="422" t="inlineStr">
        <is>
          <t>&gt; 10 years</t>
        </is>
      </c>
      <c r="C19" s="423" t="n"/>
      <c r="D19" s="424" t="n">
        <v>20</v>
      </c>
      <c r="E19" s="425" t="n">
        <v>6.204605</v>
      </c>
      <c r="F19" s="424" t="n">
        <v>0</v>
      </c>
      <c r="G19" s="425" t="n">
        <v>1.82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77.230199</v>
      </c>
      <c r="E9" s="438" t="n">
        <v>26.45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1.56992</v>
      </c>
      <c r="E10" s="440" t="n">
        <v>0.62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15.219151</v>
      </c>
      <c r="H16" s="490" t="n">
        <v>63.580969</v>
      </c>
      <c r="I16" s="490" t="n">
        <v>0</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5.69</v>
      </c>
      <c r="H17" s="492" t="n">
        <v>21.39</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15.219151</v>
      </c>
      <c r="H18" s="490" t="n">
        <v>63.580969</v>
      </c>
      <c r="I18" s="490" t="n">
        <v>0</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5.69</v>
      </c>
      <c r="H19" s="492" t="n">
        <v>21.39</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v>
      </c>
      <c r="F13" s="490" t="n">
        <v>0</v>
      </c>
      <c r="G13" s="490" t="n">
        <v>0</v>
      </c>
      <c r="H13" s="490" t="n">
        <v>0</v>
      </c>
      <c r="I13" s="535" t="n">
        <v>4</v>
      </c>
    </row>
    <row customHeight="1" ht="12.8" r="14" s="349">
      <c r="B14" s="604" t="n"/>
      <c r="C14" s="439" t="n"/>
      <c r="D14" s="439">
        <f>"Jahr "&amp;(AktJahr-1)</f>
        <v/>
      </c>
      <c r="E14" s="536" t="n">
        <v>4</v>
      </c>
      <c r="F14" s="539" t="n">
        <v>0</v>
      </c>
      <c r="G14" s="539" t="n">
        <v>0</v>
      </c>
      <c r="H14" s="539" t="n">
        <v>0</v>
      </c>
      <c r="I14" s="541" t="n">
        <v>4</v>
      </c>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v>1</v>
      </c>
      <c r="F45" s="490" t="n">
        <v>0</v>
      </c>
      <c r="G45" s="490" t="n">
        <v>0</v>
      </c>
      <c r="H45" s="490" t="n">
        <v>0</v>
      </c>
      <c r="I45" s="535" t="n">
        <v>1</v>
      </c>
    </row>
    <row customHeight="1" ht="12.8" r="46" s="349">
      <c r="B46" s="604" t="n"/>
      <c r="C46" s="439" t="n"/>
      <c r="D46" s="439">
        <f>$D$14</f>
        <v/>
      </c>
      <c r="E46" s="536" t="n">
        <v>1</v>
      </c>
      <c r="F46" s="539" t="n">
        <v>0</v>
      </c>
      <c r="G46" s="539" t="n">
        <v>0</v>
      </c>
      <c r="H46" s="539" t="n">
        <v>0</v>
      </c>
      <c r="I46" s="541" t="n">
        <v>1</v>
      </c>
    </row>
    <row customHeight="1" ht="12.8" r="47" s="349">
      <c r="B47" s="604" t="inlineStr">
        <is>
          <t>LT</t>
        </is>
      </c>
      <c r="C47" s="488" t="inlineStr">
        <is>
          <t>Lithuania</t>
        </is>
      </c>
      <c r="D47" s="489">
        <f>$D$13</f>
        <v/>
      </c>
      <c r="E47" s="531" t="n">
        <v>1</v>
      </c>
      <c r="F47" s="490" t="n">
        <v>0</v>
      </c>
      <c r="G47" s="490" t="n">
        <v>0</v>
      </c>
      <c r="H47" s="490" t="n">
        <v>0</v>
      </c>
      <c r="I47" s="535" t="n">
        <v>1</v>
      </c>
    </row>
    <row customHeight="1" ht="12.8" r="48" s="349">
      <c r="B48" s="604" t="n"/>
      <c r="C48" s="439" t="n"/>
      <c r="D48" s="439">
        <f>$D$14</f>
        <v/>
      </c>
      <c r="E48" s="536" t="n">
        <v>1</v>
      </c>
      <c r="F48" s="539" t="n">
        <v>0</v>
      </c>
      <c r="G48" s="539" t="n">
        <v>0</v>
      </c>
      <c r="H48" s="539" t="n">
        <v>0</v>
      </c>
      <c r="I48" s="541" t="n">
        <v>1</v>
      </c>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v>2</v>
      </c>
      <c r="F63" s="490" t="n">
        <v>0</v>
      </c>
      <c r="G63" s="490" t="n">
        <v>0</v>
      </c>
      <c r="H63" s="490" t="n">
        <v>0</v>
      </c>
      <c r="I63" s="535" t="n">
        <v>2</v>
      </c>
    </row>
    <row customHeight="1" ht="12.8" r="64" s="349">
      <c r="B64" s="604" t="n"/>
      <c r="C64" s="439" t="n"/>
      <c r="D64" s="439">
        <f>$D$14</f>
        <v/>
      </c>
      <c r="E64" s="536" t="n">
        <v>2</v>
      </c>
      <c r="F64" s="539" t="n">
        <v>0</v>
      </c>
      <c r="G64" s="539" t="n">
        <v>0</v>
      </c>
      <c r="H64" s="539" t="n">
        <v>0</v>
      </c>
      <c r="I64" s="541" t="n">
        <v>2</v>
      </c>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