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<sst xmlns="http://schemas.openxmlformats.org/spreadsheetml/2006/main" uniqueCount="654">
  <si>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DZ HYP AG</t>
  </si>
  <si>
    <t>Rosenstraße 2</t>
  </si>
  <si>
    <t>20095 Hamburg</t>
  </si>
  <si>
    <t>Telefon: +49 40 33 34 - 0</t>
  </si>
  <si>
    <t>Telefax: +49 40 33 34 - 111</t>
  </si>
  <si>
    <t>E-Mail: mail@dzhyp.de</t>
  </si>
  <si>
    <t>Internet: www.dzhyp.de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</si>
  <si>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</si>
  <si>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</si>
  <si>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</si>
  <si>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</si>
  <si>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</si>
  <si>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</si>
  <si>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</si>
  <si>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</si>
  <si>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</si>
  <si>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</si>
  <si>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</si>
  <si>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</si>
  <si>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</si>
  <si>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</si>
  <si>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</si>
  <si>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</si>
  <si>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</si>
  <si>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</si>
  <si>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</si>
  <si>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</si>
  <si>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</si>
  <si>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</si>
  <si>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</si>
  <si>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</si>
  <si>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</si>
  <si>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</si>
  <si>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</si>
  <si>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</si>
  <si>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</si>
  <si>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</si>
  <si>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</si>
  <si>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</si>
  <si>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</si>
  <si>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</si>
  <si>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</si>
  <si>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</si>
  <si>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</si>
  <si>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</si>
  <si>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</si>
  <si>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</si>
  <si>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</si>
  <si>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</si>
  <si>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</si>
  <si>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</si>
  <si>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</si>
  <si>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</si>
  <si>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</si>
  <si>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</si>
  <si>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</si>
  <si>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</si>
  <si>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</si>
  <si>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</si>
  <si>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</si>
  <si>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</si>
  <si>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</si>
  <si>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</si>
  <si>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</si>
  <si>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</si>
  <si>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</si>
  <si>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</si>
  <si>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</si>
  <si>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</si>
  <si>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</si>
  <si>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</si>
  <si>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</si>
  <si>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</si>
  <si>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</si>
  <si>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</si>
  <si>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</si>
  <si>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</si>
  <si>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</si>
  <si>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</si>
  <si>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</si>
  <si>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</si>
  <si>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</si>
  <si>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</si>
  <si>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</si>
  <si>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</si>
  <si>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</si>
  <si>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</si>
  <si>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</si>
  <si>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</si>
  <si>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</si>
  <si>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</si>
  <si>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</si>
  <si>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</si>
  <si>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</si>
  <si>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</si>
  <si>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</si>
  <si>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</si>
  <si>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</si>
  <si>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</si>
  <si>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</si>
  <si>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</si>
  <si>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</si>
  <si>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</si>
  <si>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</si>
  <si>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</si>
  <si>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</si>
  <si>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</si>
  <si>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</si>
  <si>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</si>
  <si>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</si>
  <si>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</si>
  <si>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</si>
  <si>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</si>
  <si>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</si>
  <si>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</si>
  <si>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</si>
  <si>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</si>
  <si>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</si>
  <si>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</si>
  <si>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</si>
  <si>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</si>
  <si>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</si>
  <si>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</si>
  <si>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</si>
  <si>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</si>
  <si>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</si>
  <si>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</si>
  <si>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</si>
  <si>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</si>
  <si>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</si>
  <si>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</si>
  <si>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</si>
  <si>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</si>
  <si>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</si>
  <si>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</si>
  <si>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</si>
  <si>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</si>
  <si>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</si>
  <si>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</si>
  <si>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</si>
  <si>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</si>
  <si>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</si>
  <si>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</si>
  <si>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</si>
  <si>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</si>
  <si>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</si>
  <si>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</si>
  <si>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</si>
  <si>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</si>
  <si>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</si>
  <si>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</si>
  <si>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</si>
  <si>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</si>
  <si>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</si>
  <si>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</si>
  <si>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</si>
  <si>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</si>
  <si>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</si>
  <si>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</si>
  <si>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</si>
  <si>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</si>
  <si>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</si>
  <si>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</si>
  <si>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</si>
  <si>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</si>
  <si>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</si>
  <si>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</si>
  <si>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</si>
  <si>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</si>
  <si>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</si>
  <si>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</si>
  <si>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</si>
  <si>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</si>
  <si>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</si>
  <si>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</si>
  <si>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</si>
  <si>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</si>
  <si>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</si>
  <si>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</si>
  <si>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</si>
  <si>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</si>
  <si>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</si>
  <si>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</si>
  <si>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</si>
  <si>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</si>
  <si>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</si>
  <si>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</si>
  <si>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</si>
  <si>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</si>
  <si>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</si>
  <si>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</si>
  <si>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</si>
  <si>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</si>
  <si>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</si>
  <si>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</si>
  <si>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</si>
  <si>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</si>
  <si>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</si>
  <si>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</si>
  <si>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</si>
  <si>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</si>
  <si>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</si>
  <si>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</si>
  <si>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</si>
  <si>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</si>
  <si>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</si>
  <si>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</si>
  <si>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</si>
  <si>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</si>
  <si>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</si>
  <si>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</si>
  <si>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</si>
  <si>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</si>
  <si>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</si>
  <si>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</si>
  <si>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</si>
  <si>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</si>
  <si>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</si>
  <si>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</si>
  <si>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</si>
  <si>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</si>
  <si>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</si>
  <si>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</si>
  <si>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</si>
  <si>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</si>
  <si>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</si>
  <si>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</si>
  <si>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</si>
  <si>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</si>
  <si>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</si>
  <si>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</si>
  <si>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</si>
  <si>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</si>
  <si>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</si>
  <si>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</si>
  <si>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</si>
  <si>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</si>
  <si>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</si>
  <si>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</si>
  <si>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</si>
  <si>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</si>
  <si>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</si>
  <si>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</si>
  <si>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</si>
  <si>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</si>
  <si>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</si>
  <si>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</si>
  <si>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</si>
  <si>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</si>
  <si>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</si>
  <si>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</si>
  <si>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</si>
  <si>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</si>
  <si>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</si>
  <si>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</si>
  <si>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</si>
  <si>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</si>
  <si>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</si>
  <si>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</si>
  <si>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</si>
  <si>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</si>
  <si>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</si>
  <si>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</si>
  <si>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</si>
  <si>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</si>
  <si>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</si>
  <si>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</si>
  <si>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</si>
  <si>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</si>
  <si>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</si>
  <si>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</si>
  <si>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</si>
  <si>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</si>
  <si>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</si>
  <si>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</si>
  <si>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</si>
  <si>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</si>
  <si>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</si>
  <si>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</si>
  <si>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</si>
  <si>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</si>
  <si>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</si>
  <si>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</si>
  <si>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</si>
  <si>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</si>
  <si>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</si>
  <si>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</si>
  <si>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</si>
  <si>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</si>
  <si>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</si>
  <si>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</si>
  <si>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</si>
  <si>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</si>
  <si>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</si>
  <si>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</si>
  <si>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</si>
  <si>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</si>
  <si>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</si>
  <si>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</si>
  <si>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</si>
  <si>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</si>
  <si>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</si>
  <si>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</si>
  <si>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</si>
  <si>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</si>
  <si>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</si>
  <si>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</si>
  <si>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</si>
  <si>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</si>
  <si>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</si>
  <si>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</si>
  <si>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</si>
  <si>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</si>
  <si>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</si>
  <si>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</si>
  <si>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</si>
  <si>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</si>
  <si>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</si>
  <si>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</si>
  <si>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</si>
  <si>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</si>
  <si>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</si>
  <si>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</si>
  <si>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</si>
  <si>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</si>
  <si>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</si>
  <si>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</si>
  <si>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</si>
  <si>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</si>
  <si>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</si>
  <si>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</si>
  <si>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</si>
  <si>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</si>
  <si>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</si>
  <si>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</si>
  <si>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</si>
  <si>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</si>
  <si>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</si>
  <si>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</si>
  <si>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</si>
  <si>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</si>
  <si>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</si>
  <si>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</si>
  <si>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</si>
  <si>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</si>
  <si>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</si>
  <si>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</si>
  <si>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</si>
  <si>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</si>
  <si>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</si>
  <si>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</si>
  <si>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</si>
  <si>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</si>
  <si>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</si>
  <si>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</si>
  <si>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</si>
  <si>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</si>
  <si>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</si>
  <si>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</si>
  <si>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</si>
  <si>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</si>
  <si>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</si>
  <si>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</si>
  <si>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</si>
  <si>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</si>
  <si>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</si>
  <si>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</si>
  <si>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</si>
  <si>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</si>
  <si>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</si>
  <si>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</si>
  <si>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</si>
  <si>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</si>
  <si>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</si>
  <si>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</si>
  <si>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</si>
  <si>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</si>
  <si>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</si>
  <si>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</si>
  <si>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</si>
  <si>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</si>
  <si>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</si>
  <si>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</si>
  <si>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</si>
  <si>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</si>
  <si>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</si>
  <si>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</si>
  <si>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</si>
  <si>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</si>
  <si>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</si>
  <si>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</si>
  <si>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</si>
  <si>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</si>
  <si>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</si>
  <si>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</si>
  <si>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</si>
  <si>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</si>
  <si>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</si>
  <si>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</si>
  <si>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</si>
  <si>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</si>
  <si>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</si>
  <si>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</si>
  <si>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</si>
  <si>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</si>
  <si>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</si>
  <si>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</si>
  <si>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</si>
  <si>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</si>
  <si>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</si>
  <si>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</si>
  <si>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</si>
  <si>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</si>
  <si>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</si>
  <si>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</si>
  <si>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</si>
  <si>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</si>
  <si>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</si>
  <si>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</si>
  <si>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</si>
  <si>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</si>
  <si>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</si>
  <si>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</si>
  <si>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</si>
  <si>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</si>
  <si>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</si>
  <si>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</si>
  <si>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</si>
  <si>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</si>
  <si>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</si>
  <si>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</si>
  <si>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</si>
  <si>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</si>
  <si>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</si>
  <si>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</si>
  <si>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</si>
  <si>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</si>
  <si>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</si>
  <si>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</si>
  <si>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</si>
  <si>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</si>
  <si>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</si>
  <si>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</si>
  <si>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</si>
  <si>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</si>
  <si>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</si>
  <si>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</si>
  <si>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</si>
  <si>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</si>
  <si>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</si>
  <si>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</si>
  <si>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</si>
  <si>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</si>
  <si>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</si>
  <si>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</si>
  <si>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</si>
  <si>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</si>
  <si>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</si>
  <si>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</si>
  <si>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</si>
  <si>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</si>
  <si>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</si>
  <si>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</si>
  <si>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</si>
  <si>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</si>
  <si>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</si>
  <si>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</si>
  <si>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</si>
  <si>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</si>
  <si>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</si>
  <si>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</si>
  <si>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</si>
  <si>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</si>
  <si>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</si>
  <si>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</si>
  <si>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</si>
  <si>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</si>
  <si>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</si>
  <si>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</si>
  <si>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</si>
  <si>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</si>
  <si>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</si>
  <si>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</si>
  <si>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</si>
  <si>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</si>
  <si>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</si>
  <si>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</si>
  <si>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</si>
  <si>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</si>
  <si>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</si>
  <si>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</si>
  <si>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</si>
  <si>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</si>
  <si>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</si>
  <si>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</si>
  <si>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</si>
  <si>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</si>
  <si>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</si>
  <si>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</si>
  <si>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</si>
  <si>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</si>
  <si>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</si>
  <si>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</si>
  <si>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</si>
  <si>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</si>
  <si>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</si>
  <si>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</si>
  <si>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</si>
  <si>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</si>
  <si>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</si>
  <si>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</si>
  <si>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</si>
  <si>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</si>
  <si>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</si>
  <si>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</si>
  <si>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</si>
  <si>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</si>
  <si>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</si>
  <si>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</si>
  <si>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</si>
  <si>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</si>
  <si>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</si>
  <si>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</si>
  <si>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</si>
  <si>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</si>
  <si>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</si>
  <si>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</si>
  <si>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</si>
  <si>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</si>
  <si>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</si>
  <si>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</si>
  <si>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</si>
  <si>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</si>
  <si>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</si>
  <si>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</si>
  <si>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</si>
  <si>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</si>
  <si>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</si>
  <si>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</si>
  <si>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</si>
  <si>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</si>
  <si>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</si>
  <si>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</si>
  <si>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</si>
  <si>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</si>
  <si>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</si>
  <si>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</si>
  <si>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</si>
  <si>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</si>
  <si>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</si>
  <si>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</si>
  <si>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</si>
  <si>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</si>
  <si>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</si>
  <si>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</si>
  <si>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</si>
  <si>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</si>
  <si>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</si>
  <si>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</si>
  <si>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</si>
  <si>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</si>
  <si>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</si>
  <si>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</si>
  <si>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</si>
  <si>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</si>
  <si>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</si>
  <si>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</si>
  <si>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</si>
  <si>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</si>
  <si>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</si>
  <si>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</si>
  <si>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</si>
  <si>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</si>
  <si>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</si>
  <si>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</si>
  <si>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</si>
  <si>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</si>
  <si>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</si>
  <si>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</si>
  <si>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</si>
  <si>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</si>
  <si>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</si>
  <si>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</si>
  <si>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</si>
  <si>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</si>
  <si>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</si>
  <si>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</si>
  <si>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18.02.2019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</si>
  <si>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</si>
  <si>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</si>
  <si>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</si>
  <si>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</si>
  <si>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</si>
  <si>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</si>
  <si>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</si>
  <si>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</si>
  <si>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</si>
  <si>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</si>
  <si>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</si>
  <si>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</si>
  <si>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</si>
  <si>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</si>
  <si>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</si>
  <si>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</si>
  <si>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</si>
  <si>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</si>
  <si>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</si>
  <si>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DZH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</si>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</sst>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3716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28902.149</v>
      </c>
      <c r="E21" s="377" t="n">
        <v>9922.5</v>
      </c>
      <c r="F21" s="376" t="n">
        <v>30210.071</v>
      </c>
      <c r="G21" s="377" t="n">
        <v>10284.959</v>
      </c>
      <c r="H21" s="376" t="n">
        <v>28367.484</v>
      </c>
      <c r="I21" s="377" t="n">
        <v>9915.659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33160.53</v>
      </c>
      <c r="E23" s="385" t="n">
        <v>12688.982</v>
      </c>
      <c r="F23" s="384" t="n">
        <v>36668.089</v>
      </c>
      <c r="G23" s="385" t="n">
        <v>13673.321</v>
      </c>
      <c r="H23" s="384" t="n">
        <v>34498.916</v>
      </c>
      <c r="I23" s="385" t="n">
        <v>13193.3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4258.381</v>
      </c>
      <c r="E28" s="398" t="n">
        <v>2766.482</v>
      </c>
      <c r="F28" s="397" t="n">
        <v>6434.715</v>
      </c>
      <c r="G28" s="398" t="n">
        <v>3388.362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15173.446</v>
      </c>
      <c r="E34" s="377" t="n">
        <v>7165.838</v>
      </c>
      <c r="F34" s="376" t="n">
        <v>18471.61</v>
      </c>
      <c r="G34" s="377" t="n">
        <v>8963.592000000001</v>
      </c>
      <c r="H34" s="376" t="n">
        <v>17148.932</v>
      </c>
      <c r="I34" s="377" t="n">
        <v>8352.987999999999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18413.992</v>
      </c>
      <c r="E36" s="385" t="n">
        <v>8659.775</v>
      </c>
      <c r="F36" s="384" t="n">
        <v>22307.133</v>
      </c>
      <c r="G36" s="385" t="n">
        <v>10727.085</v>
      </c>
      <c r="H36" s="384" t="n">
        <v>20570.826</v>
      </c>
      <c r="I36" s="385" t="n">
        <v>9941.102000000001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3240.546</v>
      </c>
      <c r="E41" s="398" t="n">
        <v>1493.937</v>
      </c>
      <c r="F41" s="397" t="n">
        <v>3835.528</v>
      </c>
      <c r="G41" s="398" t="n">
        <v>1763.493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36.383</v>
      </c>
      <c r="F13" s="483" t="n">
        <v>0</v>
      </c>
      <c r="G13" s="483" t="n">
        <v>36.383</v>
      </c>
      <c r="H13" s="526" t="n">
        <v>0</v>
      </c>
    </row>
    <row customHeight="1" ht="12.8" r="14" s="349" spans="1:8">
      <c r="B14" s="588" t="n"/>
      <c r="C14" s="436" t="n"/>
      <c r="D14" s="436">
        <f>"Jahr "&amp;(AktJahr-1)</f>
        <v/>
      </c>
      <c r="E14" s="527" t="n">
        <v>17.091</v>
      </c>
      <c r="F14" s="530" t="n">
        <v>0</v>
      </c>
      <c r="G14" s="530" t="n">
        <v>17.091</v>
      </c>
      <c r="H14" s="532" t="n">
        <v>0</v>
      </c>
    </row>
    <row customHeight="1" ht="12.8" r="15" s="349" spans="1:8">
      <c r="B15" s="588" t="s">
        <v>77</v>
      </c>
      <c r="C15" s="481" t="s">
        <v>78</v>
      </c>
      <c r="D15" s="482">
        <f>$D$13</f>
        <v/>
      </c>
      <c r="E15" s="522" t="n">
        <v>36.383</v>
      </c>
      <c r="F15" s="483" t="n">
        <v>0</v>
      </c>
      <c r="G15" s="483" t="n">
        <v>36.383</v>
      </c>
      <c r="H15" s="526" t="n">
        <v>0</v>
      </c>
    </row>
    <row customHeight="1" ht="12.8" r="16" s="349" spans="1:8">
      <c r="B16" s="588" t="n"/>
      <c r="C16" s="436" t="n"/>
      <c r="D16" s="436">
        <f>$D$14</f>
        <v/>
      </c>
      <c r="E16" s="527" t="n">
        <v>17.091</v>
      </c>
      <c r="F16" s="530" t="n">
        <v>0</v>
      </c>
      <c r="G16" s="530" t="n">
        <v>17.091</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28902.149</v>
      </c>
      <c r="E9" s="606" t="n">
        <v>9922.5</v>
      </c>
    </row>
    <row customHeight="1" ht="20.1" r="10" s="349" spans="1:5">
      <c r="A10" s="607" t="n">
        <v>0</v>
      </c>
      <c r="B10" s="608" t="s">
        <v>551</v>
      </c>
      <c r="C10" s="609" t="s">
        <v>552</v>
      </c>
      <c r="D10" s="610" t="n">
        <v>94</v>
      </c>
      <c r="E10" s="611" t="n">
        <v>86.29000000000001</v>
      </c>
    </row>
    <row customHeight="1" ht="8.1" r="11" s="349" spans="1:5">
      <c r="A11" s="597" t="n">
        <v>0</v>
      </c>
      <c r="B11" s="612" t="n"/>
      <c r="C11" s="374" t="n"/>
      <c r="D11" s="374" t="n"/>
      <c r="E11" s="613" t="n"/>
    </row>
    <row customHeight="1" ht="15.95" r="12" s="349" spans="1:5">
      <c r="A12" s="597" t="n">
        <v>0</v>
      </c>
      <c r="B12" s="614" t="s">
        <v>14</v>
      </c>
      <c r="C12" s="615" t="s">
        <v>18</v>
      </c>
      <c r="D12" s="605" t="n">
        <v>33160.53</v>
      </c>
      <c r="E12" s="606" t="n">
        <v>12688.982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91</v>
      </c>
      <c r="E16" s="619" t="n">
        <v>76.39</v>
      </c>
    </row>
    <row customHeight="1" ht="12.75" r="17" s="349" spans="1:5">
      <c r="A17" s="597" t="n">
        <v>0</v>
      </c>
      <c r="B17" s="621" t="s">
        <v>557</v>
      </c>
      <c r="C17" s="617" t="s">
        <v>558</v>
      </c>
      <c r="D17" s="618" t="n">
        <v>0</v>
      </c>
      <c r="E17" s="619" t="n">
        <v>0</v>
      </c>
    </row>
    <row customHeight="1" ht="12.8" r="18" s="349" spans="1:5">
      <c r="A18" s="597" t="n">
        <v>0</v>
      </c>
      <c r="C18" s="620" t="s">
        <v>559</v>
      </c>
      <c r="D18" s="618" t="n">
        <v>7.73</v>
      </c>
      <c r="E18" s="619" t="n">
        <v>8.547000000000001</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194.318</v>
      </c>
      <c r="E21" s="619" t="n">
        <v>186.453</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56.061</v>
      </c>
      <c r="E25" s="619" t="n">
        <v>58.829</v>
      </c>
    </row>
    <row customHeight="1" ht="12.8" r="26" s="349" spans="1:5">
      <c r="A26" s="597" t="n"/>
      <c r="C26" s="620" t="s">
        <v>567</v>
      </c>
      <c r="D26" s="618" t="n">
        <v>43.265</v>
      </c>
      <c r="E26" s="619" t="n">
        <v>57.754</v>
      </c>
    </row>
    <row customHeight="1" ht="12.8" r="27" s="349" spans="1:5">
      <c r="A27" s="597" t="n">
        <v>0</v>
      </c>
      <c r="B27" s="622" t="n"/>
      <c r="C27" s="620" t="s">
        <v>568</v>
      </c>
      <c r="D27" s="618" t="n">
        <v>0</v>
      </c>
      <c r="E27" s="619" t="n">
        <v>0</v>
      </c>
    </row>
    <row customHeight="1" ht="30" r="28" s="349" spans="1:5">
      <c r="A28" s="597" t="n">
        <v>0</v>
      </c>
      <c r="B28" s="623" t="s">
        <v>569</v>
      </c>
      <c r="C28" s="620" t="s">
        <v>570</v>
      </c>
      <c r="D28" s="618" t="n">
        <v>4.61</v>
      </c>
      <c r="E28" s="619" t="n">
        <v>4.7</v>
      </c>
    </row>
    <row customHeight="1" ht="30" r="29" s="349" spans="1:5">
      <c r="A29" s="597" t="n">
        <v>0</v>
      </c>
      <c r="B29" s="623" t="s">
        <v>571</v>
      </c>
      <c r="C29" s="620" t="s">
        <v>552</v>
      </c>
      <c r="D29" s="618" t="n">
        <v>54</v>
      </c>
      <c r="E29" s="619" t="n">
        <v>56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15173.446</v>
      </c>
      <c r="E34" s="631" t="n">
        <v>7165.838</v>
      </c>
    </row>
    <row customHeight="1" ht="20.1" r="35" s="349" spans="1:5">
      <c r="A35" s="597" t="n">
        <v>1</v>
      </c>
      <c r="B35" s="608" t="s">
        <v>551</v>
      </c>
      <c r="C35" s="609" t="s">
        <v>552</v>
      </c>
      <c r="D35" s="610" t="n">
        <v>95</v>
      </c>
      <c r="E35" s="611" t="n">
        <v>94.93000000000001</v>
      </c>
    </row>
    <row customHeight="1" ht="8.1" r="36" s="349" spans="1:5">
      <c r="A36" s="597" t="n">
        <v>1</v>
      </c>
      <c r="B36" s="612" t="n"/>
      <c r="C36" s="374" t="n"/>
      <c r="D36" s="374" t="n"/>
      <c r="E36" s="613" t="n"/>
    </row>
    <row customHeight="1" ht="15.95" r="37" s="349" spans="1:5">
      <c r="A37" s="597" t="n">
        <v>1</v>
      </c>
      <c r="B37" s="614" t="s">
        <v>14</v>
      </c>
      <c r="C37" s="632" t="s">
        <v>18</v>
      </c>
      <c r="D37" s="630" t="n">
        <v>18413.992</v>
      </c>
      <c r="E37" s="631" t="n">
        <v>8659.775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95</v>
      </c>
      <c r="E41" s="619" t="n">
        <v>92.81999999999999</v>
      </c>
    </row>
    <row customHeight="1" ht="12.75" r="42" s="349" spans="1:5">
      <c r="A42" s="597" t="n">
        <v>1</v>
      </c>
      <c r="B42" s="621" t="s">
        <v>557</v>
      </c>
      <c r="C42" s="617" t="s">
        <v>558</v>
      </c>
      <c r="D42" s="618" t="n">
        <v>35.565</v>
      </c>
      <c r="E42" s="619" t="n">
        <v>0</v>
      </c>
    </row>
    <row customHeight="1" ht="12.8" r="43" s="349" spans="1:5">
      <c r="A43" s="597" t="n"/>
      <c r="C43" s="620" t="s">
        <v>559</v>
      </c>
      <c r="D43" s="618" t="n">
        <v>78.746</v>
      </c>
      <c r="E43" s="619" t="n">
        <v>50.986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6.643</v>
      </c>
      <c r="E46" s="619" t="n">
        <v>0</v>
      </c>
    </row>
    <row customHeight="1" ht="12.8" r="47" s="349" spans="1:5">
      <c r="A47" s="597" t="n"/>
      <c r="C47" s="620" t="s">
        <v>563</v>
      </c>
      <c r="D47" s="618" t="n">
        <v>0</v>
      </c>
      <c r="E47" s="619" t="n">
        <v>0</v>
      </c>
    </row>
    <row customHeight="1" ht="12.8" r="48" s="349" spans="1:5">
      <c r="A48" s="597" t="n"/>
      <c r="C48" s="620" t="s">
        <v>564</v>
      </c>
      <c r="D48" s="618" t="n">
        <v>34.161</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67.435</v>
      </c>
      <c r="E51" s="619" t="n">
        <v>147.949</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1625.05</v>
      </c>
      <c r="E11" s="422" t="n">
        <v>1566.116</v>
      </c>
      <c r="F11" s="421" t="n">
        <v>977.8000000000001</v>
      </c>
      <c r="G11" s="422" t="n">
        <v>1523.843</v>
      </c>
    </row>
    <row customHeight="1" ht="12.8" r="12" s="349" spans="1:7">
      <c r="A12" s="365" t="n">
        <v>0</v>
      </c>
      <c r="B12" s="420" t="s">
        <v>29</v>
      </c>
      <c r="D12" s="421" t="n">
        <v>1171.05</v>
      </c>
      <c r="E12" s="422" t="n">
        <v>1364.151</v>
      </c>
      <c r="F12" s="421" t="n">
        <v>931</v>
      </c>
      <c r="G12" s="422" t="n">
        <v>711.702</v>
      </c>
    </row>
    <row customHeight="1" ht="12.8" r="13" s="349" spans="1:7">
      <c r="A13" s="365" t="n">
        <v>0</v>
      </c>
      <c r="B13" s="420" t="s">
        <v>30</v>
      </c>
      <c r="D13" s="421" t="n">
        <v>1634.5</v>
      </c>
      <c r="E13" s="422" t="n">
        <v>1297.014</v>
      </c>
      <c r="F13" s="421" t="n">
        <v>661.7</v>
      </c>
      <c r="G13" s="422" t="n">
        <v>644.718</v>
      </c>
    </row>
    <row customHeight="1" ht="12.8" r="14" s="349" spans="1:7">
      <c r="A14" s="365" t="n">
        <v>0</v>
      </c>
      <c r="B14" s="420" t="s">
        <v>31</v>
      </c>
      <c r="C14" s="420" t="n"/>
      <c r="D14" s="423" t="n">
        <v>650</v>
      </c>
      <c r="E14" s="424" t="n">
        <v>1528.176</v>
      </c>
      <c r="F14" s="423" t="n">
        <v>747</v>
      </c>
      <c r="G14" s="424" t="n">
        <v>571.5650000000001</v>
      </c>
    </row>
    <row customHeight="1" ht="12.8" r="15" s="349" spans="1:7">
      <c r="A15" s="365" t="n">
        <v>0</v>
      </c>
      <c r="B15" s="420" t="s">
        <v>32</v>
      </c>
      <c r="C15" s="420" t="n"/>
      <c r="D15" s="423" t="n">
        <v>2123.2</v>
      </c>
      <c r="E15" s="424" t="n">
        <v>2990.027</v>
      </c>
      <c r="F15" s="423" t="n">
        <v>816.5</v>
      </c>
      <c r="G15" s="424" t="n">
        <v>1382.46</v>
      </c>
    </row>
    <row customHeight="1" ht="12.8" r="16" s="349" spans="1:7">
      <c r="A16" s="365" t="n">
        <v>0</v>
      </c>
      <c r="B16" s="420" t="s">
        <v>33</v>
      </c>
      <c r="C16" s="420" t="n"/>
      <c r="D16" s="423" t="n">
        <v>2990.376</v>
      </c>
      <c r="E16" s="424" t="n">
        <v>3105.134</v>
      </c>
      <c r="F16" s="423" t="n">
        <v>1214</v>
      </c>
      <c r="G16" s="424" t="n">
        <v>1717.37</v>
      </c>
    </row>
    <row customHeight="1" ht="12.8" r="17" s="349" spans="1:7">
      <c r="A17" s="365" t="n">
        <v>0</v>
      </c>
      <c r="B17" s="420" t="s">
        <v>34</v>
      </c>
      <c r="C17" s="420" t="n"/>
      <c r="D17" s="423" t="n">
        <v>2641.5</v>
      </c>
      <c r="E17" s="424" t="n">
        <v>2843.41</v>
      </c>
      <c r="F17" s="423" t="n">
        <v>1350</v>
      </c>
      <c r="G17" s="424" t="n">
        <v>1385.962</v>
      </c>
    </row>
    <row customHeight="1" ht="12.8" r="18" s="349" spans="1:7">
      <c r="A18" s="365" t="n">
        <v>0</v>
      </c>
      <c r="B18" s="420" t="s">
        <v>35</v>
      </c>
      <c r="D18" s="421" t="n">
        <v>11503.608</v>
      </c>
      <c r="E18" s="422" t="n">
        <v>11613.621</v>
      </c>
      <c r="F18" s="421" t="n">
        <v>3123</v>
      </c>
      <c r="G18" s="422" t="n">
        <v>4556.88</v>
      </c>
    </row>
    <row customHeight="1" ht="12.8" r="19" s="349" spans="1:7">
      <c r="A19" s="365" t="n">
        <v>0</v>
      </c>
      <c r="B19" s="420" t="s">
        <v>36</v>
      </c>
      <c r="D19" s="421" t="n">
        <v>4562.865</v>
      </c>
      <c r="E19" s="422" t="n">
        <v>6852.863</v>
      </c>
      <c r="F19" s="421" t="n">
        <v>101.5</v>
      </c>
      <c r="G19" s="422" t="n">
        <v>194.483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640.947</v>
      </c>
      <c r="E24" s="422" t="n">
        <v>882.698</v>
      </c>
      <c r="F24" s="421" t="n">
        <v>176.257</v>
      </c>
      <c r="G24" s="422" t="n">
        <v>501.871</v>
      </c>
    </row>
    <row customHeight="1" ht="12.8" r="25" s="349" spans="1:7">
      <c r="A25" s="365" t="n">
        <v>1</v>
      </c>
      <c r="B25" s="420" t="s">
        <v>29</v>
      </c>
      <c r="D25" s="421" t="n">
        <v>1319.764</v>
      </c>
      <c r="E25" s="422" t="n">
        <v>1081.651</v>
      </c>
      <c r="F25" s="421" t="n">
        <v>513.1130000000001</v>
      </c>
      <c r="G25" s="422" t="n">
        <v>465.93</v>
      </c>
    </row>
    <row customHeight="1" ht="12.8" r="26" s="349" spans="1:7">
      <c r="A26" s="365" t="n">
        <v>1</v>
      </c>
      <c r="B26" s="420" t="s">
        <v>30</v>
      </c>
      <c r="D26" s="421" t="n">
        <v>928.327</v>
      </c>
      <c r="E26" s="422" t="n">
        <v>822.825</v>
      </c>
      <c r="F26" s="421" t="n">
        <v>136.5</v>
      </c>
      <c r="G26" s="422" t="n">
        <v>401.033</v>
      </c>
    </row>
    <row customHeight="1" ht="12.8" r="27" s="349" spans="1:7">
      <c r="A27" s="365" t="n">
        <v>1</v>
      </c>
      <c r="B27" s="420" t="s">
        <v>31</v>
      </c>
      <c r="C27" s="420" t="n"/>
      <c r="D27" s="423" t="n">
        <v>941.3000000000001</v>
      </c>
      <c r="E27" s="424" t="n">
        <v>630.2040000000001</v>
      </c>
      <c r="F27" s="423" t="n">
        <v>390.1</v>
      </c>
      <c r="G27" s="424" t="n">
        <v>378.206</v>
      </c>
    </row>
    <row customHeight="1" ht="12.8" r="28" s="349" spans="1:7">
      <c r="A28" s="365" t="n">
        <v>1</v>
      </c>
      <c r="B28" s="420" t="s">
        <v>32</v>
      </c>
      <c r="C28" s="420" t="n"/>
      <c r="D28" s="423" t="n">
        <v>1101.277</v>
      </c>
      <c r="E28" s="424" t="n">
        <v>1316.599</v>
      </c>
      <c r="F28" s="423" t="n">
        <v>1004.5</v>
      </c>
      <c r="G28" s="424" t="n">
        <v>719.405</v>
      </c>
    </row>
    <row customHeight="1" ht="12.8" r="29" s="349" spans="1:7">
      <c r="A29" s="365" t="n">
        <v>1</v>
      </c>
      <c r="B29" s="420" t="s">
        <v>33</v>
      </c>
      <c r="C29" s="420" t="n"/>
      <c r="D29" s="423" t="n">
        <v>694.649</v>
      </c>
      <c r="E29" s="424" t="n">
        <v>1123.813</v>
      </c>
      <c r="F29" s="423" t="n">
        <v>416.947</v>
      </c>
      <c r="G29" s="424" t="n">
        <v>579.3100000000001</v>
      </c>
    </row>
    <row customHeight="1" ht="12.8" r="30" s="349" spans="1:7">
      <c r="A30" s="365" t="n">
        <v>1</v>
      </c>
      <c r="B30" s="420" t="s">
        <v>34</v>
      </c>
      <c r="C30" s="420" t="n"/>
      <c r="D30" s="423" t="n">
        <v>875.336</v>
      </c>
      <c r="E30" s="424" t="n">
        <v>1095.614</v>
      </c>
      <c r="F30" s="423" t="n">
        <v>362.5</v>
      </c>
      <c r="G30" s="424" t="n">
        <v>509.738</v>
      </c>
    </row>
    <row customHeight="1" ht="12.8" r="31" s="349" spans="1:7">
      <c r="A31" s="365" t="n">
        <v>1</v>
      </c>
      <c r="B31" s="420" t="s">
        <v>35</v>
      </c>
      <c r="D31" s="421" t="n">
        <v>4202.492</v>
      </c>
      <c r="E31" s="422" t="n">
        <v>4639.13</v>
      </c>
      <c r="F31" s="421" t="n">
        <v>2458.322</v>
      </c>
      <c r="G31" s="422" t="n">
        <v>2529.813</v>
      </c>
    </row>
    <row customHeight="1" ht="12.8" r="32" s="349" spans="1:7">
      <c r="A32" s="365" t="n">
        <v>1</v>
      </c>
      <c r="B32" s="420" t="s">
        <v>36</v>
      </c>
      <c r="D32" s="423" t="n">
        <v>4469.355</v>
      </c>
      <c r="E32" s="424" t="n">
        <v>6821.458000000001</v>
      </c>
      <c r="F32" s="423" t="n">
        <v>1707.6</v>
      </c>
      <c r="G32" s="424" t="n">
        <v>2574.47</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8221.440000000001</v>
      </c>
      <c r="E9" s="435" t="n">
        <v>1151.54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2284.675</v>
      </c>
      <c r="E10" s="437" t="n">
        <v>177.299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10636.907</v>
      </c>
      <c r="E11" s="437" t="n">
        <v>3703.145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10841.508</v>
      </c>
      <c r="E12" s="437" t="n">
        <v>7006.998000000001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6930.695</v>
      </c>
      <c r="E21" s="422" t="n">
        <v>4099.814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6143.87</v>
      </c>
      <c r="E22" s="437" t="n">
        <v>2337.758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5303.044</v>
      </c>
      <c r="E23" s="443" t="n">
        <v>2205.113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1477.57</v>
      </c>
      <c r="H16" s="483" t="n">
        <v>5963.184</v>
      </c>
      <c r="I16" s="483" t="n">
        <v>11800.401</v>
      </c>
      <c r="J16" s="483" t="n">
        <v>457.324</v>
      </c>
      <c r="K16" s="483" t="n">
        <v>16.187</v>
      </c>
      <c r="L16" s="483">
        <f>SUM(M16:R16)</f>
        <v/>
      </c>
      <c r="M16" s="483" t="n">
        <v>4606.197</v>
      </c>
      <c r="N16" s="483" t="n">
        <v>4023.2</v>
      </c>
      <c r="O16" s="483" t="n">
        <v>45.213</v>
      </c>
      <c r="P16" s="483" t="n">
        <v>3463.516</v>
      </c>
      <c r="Q16" s="483" t="n">
        <v>123.106</v>
      </c>
      <c r="R16" s="483" t="n">
        <v>8.631</v>
      </c>
      <c r="S16" s="484" t="n">
        <v>1.947</v>
      </c>
      <c r="T16" s="483" t="n">
        <v>6.595</v>
      </c>
    </row>
    <row customHeight="1" ht="12.75" r="17" s="349" spans="1:20">
      <c r="B17" s="348" t="n"/>
      <c r="C17" s="477" t="n"/>
      <c r="D17" s="477">
        <f>"year "&amp;(AktJahr-1)</f>
        <v/>
      </c>
      <c r="E17" s="485">
        <f>F17+L17</f>
        <v/>
      </c>
      <c r="F17" s="485">
        <f>SUM(G17:K17)</f>
        <v/>
      </c>
      <c r="G17" s="485" t="n">
        <v>224.702</v>
      </c>
      <c r="H17" s="485" t="n">
        <v>662.399</v>
      </c>
      <c r="I17" s="485" t="n">
        <v>2636.413</v>
      </c>
      <c r="J17" s="485" t="n">
        <v>17.796</v>
      </c>
      <c r="K17" s="485" t="n">
        <v>0</v>
      </c>
      <c r="L17" s="485">
        <f>SUM(M17:R17)</f>
        <v/>
      </c>
      <c r="M17" s="485" t="n">
        <v>3291.226</v>
      </c>
      <c r="N17" s="485" t="n">
        <v>2827.584</v>
      </c>
      <c r="O17" s="485" t="n">
        <v>52.734</v>
      </c>
      <c r="P17" s="485" t="n">
        <v>2279.93</v>
      </c>
      <c r="Q17" s="485" t="n">
        <v>46.2</v>
      </c>
      <c r="R17" s="485" t="n">
        <v>0</v>
      </c>
      <c r="S17" s="486" t="n">
        <v>0.961</v>
      </c>
      <c r="T17" s="485" t="n">
        <v>2.427</v>
      </c>
    </row>
    <row customHeight="1" ht="12.8" r="18" s="349" spans="1:20">
      <c r="B18" s="361" t="s">
        <v>77</v>
      </c>
      <c r="C18" s="481" t="s">
        <v>78</v>
      </c>
      <c r="D18" s="482">
        <f>$D$16</f>
        <v/>
      </c>
      <c r="E18" s="483">
        <f>F18+L18</f>
        <v/>
      </c>
      <c r="F18" s="483">
        <f>SUM(G18:K18)</f>
        <v/>
      </c>
      <c r="G18" s="483" t="n">
        <v>1477.49</v>
      </c>
      <c r="H18" s="483" t="n">
        <v>5961.447</v>
      </c>
      <c r="I18" s="483" t="n">
        <v>11800.401</v>
      </c>
      <c r="J18" s="483" t="n">
        <v>457.324</v>
      </c>
      <c r="K18" s="483" t="n">
        <v>16.187</v>
      </c>
      <c r="L18" s="483">
        <f>SUM(M18:R18)</f>
        <v/>
      </c>
      <c r="M18" s="483" t="n">
        <v>4164.767</v>
      </c>
      <c r="N18" s="483" t="n">
        <v>3660.638</v>
      </c>
      <c r="O18" s="483" t="n">
        <v>45.213</v>
      </c>
      <c r="P18" s="483" t="n">
        <v>3405.686</v>
      </c>
      <c r="Q18" s="483" t="n">
        <v>123.106</v>
      </c>
      <c r="R18" s="483" t="n">
        <v>8.631</v>
      </c>
      <c r="S18" s="484" t="n">
        <v>1.921</v>
      </c>
      <c r="T18" s="483" t="n">
        <v>6.446</v>
      </c>
    </row>
    <row customHeight="1" ht="12.8" r="19" s="349" spans="1:20">
      <c r="B19" s="348" t="n"/>
      <c r="C19" s="477" t="n"/>
      <c r="D19" s="477">
        <f>$D$17</f>
        <v/>
      </c>
      <c r="E19" s="485">
        <f>F19+L19</f>
        <v/>
      </c>
      <c r="F19" s="485">
        <f>SUM(G19:K19)</f>
        <v/>
      </c>
      <c r="G19" s="485" t="n">
        <v>224.597</v>
      </c>
      <c r="H19" s="485" t="n">
        <v>660.352</v>
      </c>
      <c r="I19" s="485" t="n">
        <v>2623.564</v>
      </c>
      <c r="J19" s="485" t="n">
        <v>17.796</v>
      </c>
      <c r="K19" s="485" t="n">
        <v>0</v>
      </c>
      <c r="L19" s="485">
        <f>SUM(M19:R19)</f>
        <v/>
      </c>
      <c r="M19" s="485" t="n">
        <v>2830.124</v>
      </c>
      <c r="N19" s="485" t="n">
        <v>2471.149</v>
      </c>
      <c r="O19" s="485" t="n">
        <v>52.734</v>
      </c>
      <c r="P19" s="485" t="n">
        <v>2248.985</v>
      </c>
      <c r="Q19" s="485" t="n">
        <v>46.2</v>
      </c>
      <c r="R19" s="485" t="n">
        <v>0</v>
      </c>
      <c r="S19" s="486" t="n">
        <v>0.9400000000000001</v>
      </c>
      <c r="T19" s="485" t="n">
        <v>2.312</v>
      </c>
    </row>
    <row customHeight="1" ht="12.8" r="20" s="349" spans="1:20">
      <c r="B20" s="487" t="s">
        <v>79</v>
      </c>
      <c r="C20" s="481" t="s">
        <v>80</v>
      </c>
      <c r="D20" s="482">
        <f>$D$16</f>
        <v/>
      </c>
      <c r="E20" s="483">
        <f>F20+L20</f>
        <v/>
      </c>
      <c r="F20" s="483">
        <f>SUM(G20:K20)</f>
        <v/>
      </c>
      <c r="G20" s="483" t="n">
        <v>0</v>
      </c>
      <c r="H20" s="483" t="n">
        <v>0.037</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0.077</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0.001</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0.006</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0.058</v>
      </c>
      <c r="H30" s="483" t="n">
        <v>1.364</v>
      </c>
      <c r="I30" s="483" t="n">
        <v>0</v>
      </c>
      <c r="J30" s="483" t="n">
        <v>0</v>
      </c>
      <c r="K30" s="483" t="n">
        <v>0</v>
      </c>
      <c r="L30" s="483">
        <f>SUM(M30:R30)</f>
        <v/>
      </c>
      <c r="M30" s="483" t="n">
        <v>119.162</v>
      </c>
      <c r="N30" s="483" t="n">
        <v>85.455</v>
      </c>
      <c r="O30" s="483" t="n">
        <v>0</v>
      </c>
      <c r="P30" s="483" t="n">
        <v>0</v>
      </c>
      <c r="Q30" s="483" t="n">
        <v>0</v>
      </c>
      <c r="R30" s="483" t="n">
        <v>0</v>
      </c>
      <c r="S30" s="484" t="n">
        <v>0.023</v>
      </c>
      <c r="T30" s="483" t="n">
        <v>0.149</v>
      </c>
    </row>
    <row customHeight="1" ht="12.8" r="31" s="349" spans="1:20">
      <c r="B31" s="348" t="n"/>
      <c r="C31" s="477" t="n"/>
      <c r="D31" s="477">
        <f>$D$17</f>
        <v/>
      </c>
      <c r="E31" s="485">
        <f>F31+L31</f>
        <v/>
      </c>
      <c r="F31" s="485">
        <f>SUM(G31:K31)</f>
        <v/>
      </c>
      <c r="G31" s="485" t="n">
        <v>0.07200000000000001</v>
      </c>
      <c r="H31" s="485" t="n">
        <v>1.779</v>
      </c>
      <c r="I31" s="485" t="n">
        <v>12.815</v>
      </c>
      <c r="J31" s="485" t="n">
        <v>0</v>
      </c>
      <c r="K31" s="485" t="n">
        <v>0</v>
      </c>
      <c r="L31" s="485">
        <f>SUM(M31:R31)</f>
        <v/>
      </c>
      <c r="M31" s="485" t="n">
        <v>108.482</v>
      </c>
      <c r="N31" s="485" t="n">
        <v>77.258</v>
      </c>
      <c r="O31" s="485" t="n">
        <v>0</v>
      </c>
      <c r="P31" s="485" t="n">
        <v>0</v>
      </c>
      <c r="Q31" s="485" t="n">
        <v>0</v>
      </c>
      <c r="R31" s="485" t="n">
        <v>0</v>
      </c>
      <c r="S31" s="486" t="n">
        <v>0.021</v>
      </c>
      <c r="T31" s="485" t="n">
        <v>0.115</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142.08</v>
      </c>
      <c r="N34" s="483" t="n">
        <v>38.407</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133.082</v>
      </c>
      <c r="N35" s="485" t="n">
        <v>38.723</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0.202</v>
      </c>
      <c r="I48" s="483" t="n">
        <v>0</v>
      </c>
      <c r="J48" s="483" t="n">
        <v>0</v>
      </c>
      <c r="K48" s="483" t="n">
        <v>0</v>
      </c>
      <c r="L48" s="483">
        <f>SUM(M48:R48)</f>
        <v/>
      </c>
      <c r="M48" s="483" t="n">
        <v>177.008</v>
      </c>
      <c r="N48" s="483" t="n">
        <v>103.922</v>
      </c>
      <c r="O48" s="483" t="n">
        <v>0</v>
      </c>
      <c r="P48" s="483" t="n">
        <v>56.778</v>
      </c>
      <c r="Q48" s="483" t="n">
        <v>0</v>
      </c>
      <c r="R48" s="483" t="n">
        <v>0</v>
      </c>
      <c r="S48" s="484" t="n">
        <v>0</v>
      </c>
      <c r="T48" s="483" t="n">
        <v>0</v>
      </c>
    </row>
    <row customHeight="1" ht="12.8" r="49" s="349" spans="1:20">
      <c r="B49" s="348" t="n"/>
      <c r="C49" s="477" t="n"/>
      <c r="D49" s="477">
        <f>$D$17</f>
        <v/>
      </c>
      <c r="E49" s="485">
        <f>F49+L49</f>
        <v/>
      </c>
      <c r="F49" s="485">
        <f>SUM(G49:K49)</f>
        <v/>
      </c>
      <c r="G49" s="485" t="n">
        <v>0</v>
      </c>
      <c r="H49" s="485" t="n">
        <v>0.051</v>
      </c>
      <c r="I49" s="485" t="n">
        <v>0</v>
      </c>
      <c r="J49" s="485" t="n">
        <v>0</v>
      </c>
      <c r="K49" s="485" t="n">
        <v>0</v>
      </c>
      <c r="L49" s="485">
        <f>SUM(M49:R49)</f>
        <v/>
      </c>
      <c r="M49" s="485" t="n">
        <v>175.178</v>
      </c>
      <c r="N49" s="485" t="n">
        <v>85.84400000000001</v>
      </c>
      <c r="O49" s="485" t="n">
        <v>0</v>
      </c>
      <c r="P49" s="485" t="n">
        <v>6.66</v>
      </c>
      <c r="Q49" s="485" t="n">
        <v>0</v>
      </c>
      <c r="R49" s="485" t="n">
        <v>0</v>
      </c>
      <c r="S49" s="486" t="n">
        <v>0</v>
      </c>
      <c r="T49" s="485" t="n">
        <v>0</v>
      </c>
    </row>
    <row customHeight="1" ht="12.8" r="50" s="349" spans="1:20">
      <c r="B50" s="361" t="s">
        <v>109</v>
      </c>
      <c r="C50" s="481" t="s">
        <v>110</v>
      </c>
      <c r="D50" s="482">
        <f>$D$16</f>
        <v/>
      </c>
      <c r="E50" s="483">
        <f>F50+L50</f>
        <v/>
      </c>
      <c r="F50" s="483">
        <f>SUM(G50:K50)</f>
        <v/>
      </c>
      <c r="G50" s="483" t="n">
        <v>0.022</v>
      </c>
      <c r="H50" s="483" t="n">
        <v>0.134</v>
      </c>
      <c r="I50" s="483" t="n">
        <v>0</v>
      </c>
      <c r="J50" s="483" t="n">
        <v>0</v>
      </c>
      <c r="K50" s="483" t="n">
        <v>0</v>
      </c>
      <c r="L50" s="483">
        <f>SUM(M50:R50)</f>
        <v/>
      </c>
      <c r="M50" s="483" t="n">
        <v>3.18</v>
      </c>
      <c r="N50" s="483" t="n">
        <v>0</v>
      </c>
      <c r="O50" s="483" t="n">
        <v>0</v>
      </c>
      <c r="P50" s="483" t="n">
        <v>0</v>
      </c>
      <c r="Q50" s="483" t="n">
        <v>0</v>
      </c>
      <c r="R50" s="483" t="n">
        <v>0</v>
      </c>
      <c r="S50" s="484" t="n">
        <v>0.003</v>
      </c>
      <c r="T50" s="483" t="n">
        <v>0</v>
      </c>
    </row>
    <row customHeight="1" ht="12.8" r="51" s="349" spans="1:20">
      <c r="B51" s="348" t="n"/>
      <c r="C51" s="477" t="n"/>
      <c r="D51" s="477">
        <f>$D$17</f>
        <v/>
      </c>
      <c r="E51" s="485">
        <f>F51+L51</f>
        <v/>
      </c>
      <c r="F51" s="485">
        <f>SUM(G51:K51)</f>
        <v/>
      </c>
      <c r="G51" s="485" t="n">
        <v>0.033</v>
      </c>
      <c r="H51" s="485" t="n">
        <v>0.14</v>
      </c>
      <c r="I51" s="485" t="n">
        <v>0.034</v>
      </c>
      <c r="J51" s="485" t="n">
        <v>0</v>
      </c>
      <c r="K51" s="485" t="n">
        <v>0</v>
      </c>
      <c r="L51" s="485">
        <f>SUM(M51:R51)</f>
        <v/>
      </c>
      <c r="M51" s="485" t="n">
        <v>3.18</v>
      </c>
      <c r="N51" s="485" t="n">
        <v>0</v>
      </c>
      <c r="O51" s="485" t="n">
        <v>0</v>
      </c>
      <c r="P51" s="485" t="n">
        <v>7.38</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36.557</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53.006</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54.501</v>
      </c>
      <c r="O58" s="483" t="n">
        <v>0</v>
      </c>
      <c r="P58" s="483" t="n">
        <v>1.051</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56.777</v>
      </c>
      <c r="O59" s="485" t="n">
        <v>0</v>
      </c>
      <c r="P59" s="485" t="n">
        <v>1.095</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43.72</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44.827</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41.18</v>
      </c>
      <c r="N85" s="485" t="n">
        <v>0</v>
      </c>
      <c r="O85" s="485" t="n">
        <v>0</v>
      </c>
      <c r="P85" s="485" t="n">
        <v>15.804</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1728.205</v>
      </c>
      <c r="H12" s="483" t="n">
        <v>3516.608</v>
      </c>
      <c r="I12" s="483" t="n">
        <v>11037.689</v>
      </c>
      <c r="J12" s="525" t="n">
        <v>1318.867</v>
      </c>
      <c r="K12" s="524" t="n">
        <v>271.548</v>
      </c>
      <c r="L12" s="483" t="n">
        <v>249.66</v>
      </c>
      <c r="M12" s="483" t="n">
        <v>249.736</v>
      </c>
      <c r="N12" s="526" t="n">
        <v>5.297</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795</v>
      </c>
      <c r="H13" s="530" t="n">
        <v>1530.124</v>
      </c>
      <c r="I13" s="530" t="n">
        <v>5092.53</v>
      </c>
      <c r="J13" s="531" t="n">
        <v>412.688</v>
      </c>
      <c r="K13" s="529" t="n">
        <v>272.15</v>
      </c>
      <c r="L13" s="530" t="n">
        <v>257.419</v>
      </c>
      <c r="M13" s="530" t="n">
        <v>276.858</v>
      </c>
      <c r="N13" s="532" t="n">
        <v>5.915</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214.784</v>
      </c>
      <c r="H14" s="483" t="n">
        <v>1775.835</v>
      </c>
      <c r="I14" s="483" t="n">
        <v>10795.497</v>
      </c>
      <c r="J14" s="525" t="n">
        <v>1009.696</v>
      </c>
      <c r="K14" s="524" t="n">
        <v>51.129</v>
      </c>
      <c r="L14" s="483" t="n">
        <v>62.837</v>
      </c>
      <c r="M14" s="483" t="n">
        <v>225.496</v>
      </c>
      <c r="N14" s="526" t="n">
        <v>5.297</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271.817</v>
      </c>
      <c r="I15" s="530" t="n">
        <v>4850.692</v>
      </c>
      <c r="J15" s="531" t="n">
        <v>313.25</v>
      </c>
      <c r="K15" s="529" t="n">
        <v>51.129</v>
      </c>
      <c r="L15" s="530" t="n">
        <v>75.011</v>
      </c>
      <c r="M15" s="530" t="n">
        <v>252.618</v>
      </c>
      <c r="N15" s="532" t="n">
        <v>5.915</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30</v>
      </c>
      <c r="H16" s="483" t="n">
        <v>23</v>
      </c>
      <c r="I16" s="483" t="n">
        <v>0</v>
      </c>
      <c r="J16" s="525" t="n">
        <v>0</v>
      </c>
      <c r="K16" s="524" t="n">
        <v>0</v>
      </c>
      <c r="L16" s="483" t="n">
        <v>52.5</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30</v>
      </c>
      <c r="H17" s="530" t="n">
        <v>0</v>
      </c>
      <c r="I17" s="530" t="n">
        <v>0</v>
      </c>
      <c r="J17" s="531" t="n">
        <v>0</v>
      </c>
      <c r="K17" s="529" t="n">
        <v>0</v>
      </c>
      <c r="L17" s="530" t="n">
        <v>54.167</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40</v>
      </c>
      <c r="H26" s="483" t="n">
        <v>7</v>
      </c>
      <c r="I26" s="483" t="n">
        <v>19.75</v>
      </c>
      <c r="J26" s="525" t="n">
        <v>21</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690</v>
      </c>
      <c r="H34" s="483" t="n">
        <v>200.205</v>
      </c>
      <c r="I34" s="483" t="n">
        <v>80.599</v>
      </c>
      <c r="J34" s="525" t="n">
        <v>0</v>
      </c>
      <c r="K34" s="524" t="n">
        <v>0.419</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565</v>
      </c>
      <c r="H35" s="530" t="n">
        <v>79.997</v>
      </c>
      <c r="I35" s="530" t="n">
        <v>94.992</v>
      </c>
      <c r="J35" s="531" t="n">
        <v>0</v>
      </c>
      <c r="K35" s="529" t="n">
        <v>1.021</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7.4</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99.438</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416.021</v>
      </c>
      <c r="H46" s="483" t="n">
        <v>25</v>
      </c>
      <c r="I46" s="483" t="n">
        <v>0</v>
      </c>
      <c r="J46" s="525" t="n">
        <v>0</v>
      </c>
      <c r="K46" s="524" t="n">
        <v>20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150</v>
      </c>
      <c r="H47" s="530" t="n">
        <v>0</v>
      </c>
      <c r="I47" s="530" t="n">
        <v>0</v>
      </c>
      <c r="J47" s="531" t="n">
        <v>0</v>
      </c>
      <c r="K47" s="529" t="n">
        <v>20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280</v>
      </c>
      <c r="H50" s="483" t="n">
        <v>0</v>
      </c>
      <c r="I50" s="483" t="n">
        <v>0</v>
      </c>
      <c r="J50" s="525" t="n">
        <v>0</v>
      </c>
      <c r="K50" s="524" t="n">
        <v>200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50</v>
      </c>
      <c r="H51" s="530" t="n">
        <v>0</v>
      </c>
      <c r="I51" s="530" t="n">
        <v>0</v>
      </c>
      <c r="J51" s="531" t="n">
        <v>0</v>
      </c>
      <c r="K51" s="529" t="n">
        <v>200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50</v>
      </c>
      <c r="H60" s="483" t="n">
        <v>979.75</v>
      </c>
      <c r="I60" s="483" t="n">
        <v>136.846</v>
      </c>
      <c r="J60" s="525" t="n">
        <v>0</v>
      </c>
      <c r="K60" s="524" t="n">
        <v>0</v>
      </c>
      <c r="L60" s="483" t="n">
        <v>0</v>
      </c>
      <c r="M60" s="483" t="n">
        <v>24.24</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708.75</v>
      </c>
      <c r="I61" s="530" t="n">
        <v>146.846</v>
      </c>
      <c r="J61" s="531" t="n">
        <v>0</v>
      </c>
      <c r="K61" s="529" t="n">
        <v>0</v>
      </c>
      <c r="L61" s="530" t="n">
        <v>0</v>
      </c>
      <c r="M61" s="530" t="n">
        <v>24.24</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226.284</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217.911</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279.534</v>
      </c>
      <c r="I78" s="483" t="n">
        <v>4.997</v>
      </c>
      <c r="J78" s="525" t="n">
        <v>0</v>
      </c>
      <c r="K78" s="524" t="n">
        <v>0</v>
      </c>
      <c r="L78" s="483" t="n">
        <v>134.323</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251.649</v>
      </c>
      <c r="I79" s="530" t="n">
        <v>0</v>
      </c>
      <c r="J79" s="531" t="n">
        <v>0</v>
      </c>
      <c r="K79" s="529" t="n">
        <v>0</v>
      </c>
      <c r="L79" s="530" t="n">
        <v>128.241</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288.171</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1176</v>
      </c>
      <c r="F13" s="483" t="n">
        <v>0</v>
      </c>
      <c r="G13" s="483" t="n">
        <v>0</v>
      </c>
      <c r="H13" s="483" t="n">
        <v>0</v>
      </c>
      <c r="I13" s="526" t="n">
        <v>1176</v>
      </c>
    </row>
    <row customHeight="1" ht="12.8" r="14" s="349" spans="1:9">
      <c r="B14" s="588" t="n"/>
      <c r="C14" s="436" t="n"/>
      <c r="D14" s="436">
        <f>"Jahr "&amp;(AktJahr-1)</f>
        <v/>
      </c>
      <c r="E14" s="527" t="n">
        <v>650</v>
      </c>
      <c r="F14" s="530" t="n">
        <v>0</v>
      </c>
      <c r="G14" s="530" t="n">
        <v>650</v>
      </c>
      <c r="H14" s="530" t="n">
        <v>0</v>
      </c>
      <c r="I14" s="532" t="n">
        <v>0</v>
      </c>
    </row>
    <row customHeight="1" ht="12.8" r="15" s="349" spans="1:9">
      <c r="B15" s="588" t="s">
        <v>77</v>
      </c>
      <c r="C15" s="481" t="s">
        <v>78</v>
      </c>
      <c r="D15" s="482">
        <f>$D$13</f>
        <v/>
      </c>
      <c r="E15" s="522" t="n">
        <v>1176</v>
      </c>
      <c r="F15" s="483" t="n">
        <v>0</v>
      </c>
      <c r="G15" s="483" t="n">
        <v>0</v>
      </c>
      <c r="H15" s="483" t="n">
        <v>0</v>
      </c>
      <c r="I15" s="526" t="n">
        <v>1176</v>
      </c>
    </row>
    <row customHeight="1" ht="12.8" r="16" s="349" spans="1:9">
      <c r="B16" s="588" t="n"/>
      <c r="C16" s="436" t="n"/>
      <c r="D16" s="436">
        <f>$D$14</f>
        <v/>
      </c>
      <c r="E16" s="527" t="n">
        <v>650</v>
      </c>
      <c r="F16" s="530" t="n">
        <v>0</v>
      </c>
      <c r="G16" s="530" t="n">
        <v>650</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