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810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Santander Consumer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Santander-Platz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41061 Mönchengladbach</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+49 180 5 55 64 99</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+49 180 5 55 64 98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www.santander.de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1000</v>
      </c>
      <c r="E21" s="378" t="n">
        <v>1000</v>
      </c>
      <c r="F21" s="377" t="n">
        <v>1007.332</v>
      </c>
      <c r="G21" s="378" t="n">
        <v>1023.604</v>
      </c>
      <c r="H21" s="377" t="n">
        <v>920.3390000000001</v>
      </c>
      <c r="I21" s="378" t="n">
        <v>1157.46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1173.482</v>
      </c>
      <c r="E23" s="386" t="n">
        <v>1149.809</v>
      </c>
      <c r="F23" s="385" t="n">
        <v>1262.171</v>
      </c>
      <c r="G23" s="386" t="n">
        <v>1260.287</v>
      </c>
      <c r="H23" s="385" t="n">
        <v>1172.99</v>
      </c>
      <c r="I23" s="386" t="n">
        <v>1362.591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1000</v>
      </c>
      <c r="E9" s="622" t="n">
        <v>1000</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1173.482</v>
      </c>
      <c r="E12" s="622" t="n">
        <v>1149.809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7.2</v>
      </c>
      <c r="E28" s="635" t="n">
        <v>7.26</v>
      </c>
    </row>
    <row customHeight="1" ht="30" r="29" s="349">
      <c r="A29" s="613" t="n">
        <v>0</v>
      </c>
      <c r="B29" s="640" t="inlineStr">
        <is>
          <t>average loan-to-value ratio, weighted using the mortgage lending value
section 28 para. 2 no. 3</t>
        </is>
      </c>
      <c r="C29" s="636" t="inlineStr">
        <is>
          <t>%</t>
        </is>
      </c>
      <c r="D29" s="634" t="n">
        <v>45</v>
      </c>
      <c r="E29" s="635" t="n">
        <v>45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25.10.2021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SAN</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Santander Consumer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129.852</v>
      </c>
      <c r="F11" s="424" t="n">
        <v>0</v>
      </c>
      <c r="G11" s="425" t="n">
        <v>119.881</v>
      </c>
    </row>
    <row customHeight="1" ht="12.8" r="12" s="349">
      <c r="A12" s="365" t="n">
        <v>0</v>
      </c>
      <c r="B12" s="422" t="inlineStr">
        <is>
          <t>&gt; 0,5 years and &lt;= 1 year</t>
        </is>
      </c>
      <c r="C12" s="423" t="n"/>
      <c r="D12" s="424" t="n">
        <v>0</v>
      </c>
      <c r="E12" s="425" t="n">
        <v>62.985</v>
      </c>
      <c r="F12" s="424" t="n">
        <v>0</v>
      </c>
      <c r="G12" s="425" t="n">
        <v>77.498</v>
      </c>
    </row>
    <row customHeight="1" ht="12.8" r="13" s="349">
      <c r="A13" s="365" t="n">
        <v>0</v>
      </c>
      <c r="B13" s="422" t="inlineStr">
        <is>
          <t>&gt; 1  year and &lt;= 1,5 years</t>
        </is>
      </c>
      <c r="C13" s="423" t="n"/>
      <c r="D13" s="424" t="n">
        <v>0</v>
      </c>
      <c r="E13" s="425" t="n">
        <v>55.909</v>
      </c>
      <c r="F13" s="424" t="n">
        <v>0</v>
      </c>
      <c r="G13" s="425" t="n">
        <v>73.548</v>
      </c>
    </row>
    <row customHeight="1" ht="12.8" r="14" s="349">
      <c r="A14" s="365" t="n">
        <v>0</v>
      </c>
      <c r="B14" s="422" t="inlineStr">
        <is>
          <t>&gt; 1,5 years and &lt;= 2 years</t>
        </is>
      </c>
      <c r="C14" s="422" t="n"/>
      <c r="D14" s="426" t="n">
        <v>0</v>
      </c>
      <c r="E14" s="427" t="n">
        <v>56.143</v>
      </c>
      <c r="F14" s="426" t="n">
        <v>0</v>
      </c>
      <c r="G14" s="427" t="n">
        <v>59.606</v>
      </c>
    </row>
    <row customHeight="1" ht="12.8" r="15" s="349">
      <c r="A15" s="365" t="n">
        <v>0</v>
      </c>
      <c r="B15" s="422" t="inlineStr">
        <is>
          <t>&gt; 2 years and &lt;= 3 years</t>
        </is>
      </c>
      <c r="C15" s="422" t="n"/>
      <c r="D15" s="426" t="n">
        <v>0</v>
      </c>
      <c r="E15" s="427" t="n">
        <v>120.623</v>
      </c>
      <c r="F15" s="426" t="n">
        <v>0</v>
      </c>
      <c r="G15" s="427" t="n">
        <v>103.638</v>
      </c>
    </row>
    <row customHeight="1" ht="12.8" r="16" s="349">
      <c r="A16" s="365" t="n">
        <v>0</v>
      </c>
      <c r="B16" s="422" t="inlineStr">
        <is>
          <t>&gt; 3 years and &lt;= 4 years</t>
        </is>
      </c>
      <c r="C16" s="422" t="n"/>
      <c r="D16" s="426" t="n">
        <v>500</v>
      </c>
      <c r="E16" s="427" t="n">
        <v>133.666</v>
      </c>
      <c r="F16" s="426" t="n">
        <v>0</v>
      </c>
      <c r="G16" s="427" t="n">
        <v>110.512</v>
      </c>
    </row>
    <row customHeight="1" ht="12.8" r="17" s="349">
      <c r="A17" s="365" t="n">
        <v>0</v>
      </c>
      <c r="B17" s="422" t="inlineStr">
        <is>
          <t>&gt; 4 years and &lt;= 5 years</t>
        </is>
      </c>
      <c r="C17" s="422" t="n"/>
      <c r="D17" s="426" t="n">
        <v>0</v>
      </c>
      <c r="E17" s="427" t="n">
        <v>120.612</v>
      </c>
      <c r="F17" s="426" t="n">
        <v>500</v>
      </c>
      <c r="G17" s="427" t="n">
        <v>128.962</v>
      </c>
    </row>
    <row customHeight="1" ht="12.8" r="18" s="349">
      <c r="A18" s="365" t="n">
        <v>0</v>
      </c>
      <c r="B18" s="422" t="inlineStr">
        <is>
          <t>&gt; 5 years and &lt;= 10 years</t>
        </is>
      </c>
      <c r="C18" s="423" t="n"/>
      <c r="D18" s="424" t="n">
        <v>500</v>
      </c>
      <c r="E18" s="425" t="n">
        <v>389.605</v>
      </c>
      <c r="F18" s="424" t="n">
        <v>500</v>
      </c>
      <c r="G18" s="425" t="n">
        <v>393.2</v>
      </c>
    </row>
    <row customHeight="1" ht="12.8" r="19" s="349">
      <c r="A19" s="365" t="n">
        <v>0</v>
      </c>
      <c r="B19" s="422" t="inlineStr">
        <is>
          <t>&gt; 10 years</t>
        </is>
      </c>
      <c r="C19" s="423" t="n"/>
      <c r="D19" s="424" t="n">
        <v>0</v>
      </c>
      <c r="E19" s="425" t="n">
        <v>104.087</v>
      </c>
      <c r="F19" s="424" t="n">
        <v>0</v>
      </c>
      <c r="G19" s="425" t="n">
        <v>82.964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1095.905</v>
      </c>
      <c r="E9" s="438" t="n">
        <v>1080.969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26.348</v>
      </c>
      <c r="E10" s="440" t="n">
        <v>18.839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1.228</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259.237</v>
      </c>
      <c r="H16" s="490" t="n">
        <v>835.549</v>
      </c>
      <c r="I16" s="490" t="n">
        <v>28.694</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234.121</v>
      </c>
      <c r="H17" s="492" t="n">
        <v>835.47</v>
      </c>
      <c r="I17" s="492" t="n">
        <v>30.22</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259.237</v>
      </c>
      <c r="H18" s="490" t="n">
        <v>835.549</v>
      </c>
      <c r="I18" s="490" t="n">
        <v>28.694</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234.121</v>
      </c>
      <c r="H19" s="492" t="n">
        <v>835.47</v>
      </c>
      <c r="I19" s="492" t="n">
        <v>30.22</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50</v>
      </c>
      <c r="F13" s="490" t="n">
        <v>0</v>
      </c>
      <c r="G13" s="490" t="n">
        <v>50</v>
      </c>
      <c r="H13" s="490" t="n">
        <v>0</v>
      </c>
      <c r="I13" s="535" t="n">
        <v>0</v>
      </c>
    </row>
    <row customHeight="1" ht="12.8" r="14" s="349">
      <c r="B14" s="604" t="n"/>
      <c r="C14" s="439" t="n"/>
      <c r="D14" s="439">
        <f>"Jahr "&amp;(AktJahr-1)</f>
        <v/>
      </c>
      <c r="E14" s="536" t="n">
        <v>50</v>
      </c>
      <c r="F14" s="539" t="n">
        <v>0</v>
      </c>
      <c r="G14" s="539" t="n">
        <v>50</v>
      </c>
      <c r="H14" s="539" t="n">
        <v>0</v>
      </c>
      <c r="I14" s="541" t="n">
        <v>0</v>
      </c>
    </row>
    <row customHeight="1" ht="12.8" r="15" s="349">
      <c r="B15" s="604" t="inlineStr">
        <is>
          <t>DE</t>
        </is>
      </c>
      <c r="C15" s="488" t="inlineStr">
        <is>
          <t>Germany</t>
        </is>
      </c>
      <c r="D15" s="489">
        <f>$D$13</f>
        <v/>
      </c>
      <c r="E15" s="531" t="n">
        <v>50</v>
      </c>
      <c r="F15" s="490" t="n">
        <v>0</v>
      </c>
      <c r="G15" s="490" t="n">
        <v>50</v>
      </c>
      <c r="H15" s="490" t="n">
        <v>0</v>
      </c>
      <c r="I15" s="535" t="n">
        <v>0</v>
      </c>
    </row>
    <row customHeight="1" ht="12.8" r="16" s="349">
      <c r="B16" s="604" t="n"/>
      <c r="C16" s="439" t="n"/>
      <c r="D16" s="439">
        <f>$D$14</f>
        <v/>
      </c>
      <c r="E16" s="536" t="n">
        <v>50</v>
      </c>
      <c r="F16" s="539" t="n">
        <v>0</v>
      </c>
      <c r="G16" s="539" t="n">
        <v>50</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