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47875" cy="5048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Pfandbriefbank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Parkring 28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85748 Garching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89 28 80 - 0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89 28 80 - 10319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info@pfandbriefbank.com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www.pfandbriefbank.de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15124</v>
      </c>
      <c r="E21" s="373" t="n">
        <v>16598</v>
      </c>
      <c r="F21" s="372" t="n">
        <v>16417</v>
      </c>
      <c r="G21" s="373" t="n">
        <v>17799</v>
      </c>
      <c r="H21" s="372" t="n">
        <v>16807</v>
      </c>
      <c r="I21" s="373" t="n">
        <v>18351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17545</v>
      </c>
      <c r="E23" s="381" t="n">
        <v>19668</v>
      </c>
      <c r="F23" s="380" t="n">
        <v>18876</v>
      </c>
      <c r="G23" s="381" t="n">
        <v>21390</v>
      </c>
      <c r="H23" s="380" t="n">
        <v>18822</v>
      </c>
      <c r="I23" s="381" t="n">
        <v>21686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2421</v>
      </c>
      <c r="E28" s="395" t="n">
        <v>3070</v>
      </c>
      <c r="F28" s="394" t="n">
        <v>2459</v>
      </c>
      <c r="G28" s="395" t="n">
        <v>3592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10136</v>
      </c>
      <c r="E34" s="373" t="n">
        <v>10767</v>
      </c>
      <c r="F34" s="372" t="n">
        <v>13248</v>
      </c>
      <c r="G34" s="373" t="n">
        <v>13803</v>
      </c>
      <c r="H34" s="372" t="n">
        <v>12351</v>
      </c>
      <c r="I34" s="373" t="n">
        <v>12860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12211</v>
      </c>
      <c r="E36" s="381" t="n">
        <v>14286</v>
      </c>
      <c r="F36" s="380" t="n">
        <v>15875</v>
      </c>
      <c r="G36" s="381" t="n">
        <v>17906</v>
      </c>
      <c r="H36" s="380" t="n">
        <v>14635</v>
      </c>
      <c r="I36" s="381" t="n">
        <v>16619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2075</v>
      </c>
      <c r="E41" s="395" t="n">
        <v>3519</v>
      </c>
      <c r="F41" s="394" t="n">
        <v>2627</v>
      </c>
      <c r="G41" s="395" t="n">
        <v>4102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0</v>
      </c>
      <c r="F13" s="483" t="n">
        <v>0</v>
      </c>
      <c r="G13" s="483" t="n">
        <v>0</v>
      </c>
      <c r="H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0</v>
      </c>
      <c r="F15" s="483" t="n">
        <v>0</v>
      </c>
      <c r="G15" s="483" t="n">
        <v>0</v>
      </c>
      <c r="H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15124</v>
      </c>
      <c r="E9" s="605" t="n">
        <v>16598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89.09999999999999</v>
      </c>
      <c r="E10" s="611" t="n">
        <v>93.59999999999999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17545</v>
      </c>
      <c r="E12" s="617" t="n">
        <v>19668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53</v>
      </c>
      <c r="E16" s="621" t="n">
        <v>52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132</v>
      </c>
      <c r="E18" s="621" t="n">
        <v>146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50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995</v>
      </c>
      <c r="E21" s="621" t="n">
        <v>1191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67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281</v>
      </c>
      <c r="E25" s="621" t="n">
        <v>-71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939</v>
      </c>
      <c r="E26" s="621" t="n">
        <v>203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4</v>
      </c>
      <c r="E28" s="621" t="n">
        <v>3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</v>
      </c>
      <c r="E29" s="621" t="n">
        <v>55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33</v>
      </c>
      <c r="E30" s="630" t="n">
        <v>34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10136</v>
      </c>
      <c r="E34" s="635" t="n">
        <v>10767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78.2</v>
      </c>
      <c r="E35" s="611" t="n">
        <v>85.3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12211</v>
      </c>
      <c r="E37" s="638" t="n">
        <v>14286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70</v>
      </c>
      <c r="E41" s="621" t="n">
        <v>73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12</v>
      </c>
      <c r="E42" s="621" t="n">
        <v>12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83</v>
      </c>
      <c r="E43" s="621" t="n">
        <v>101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188</v>
      </c>
      <c r="E46" s="621" t="n">
        <v>-12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211</v>
      </c>
      <c r="E48" s="621" t="n">
        <v>160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576</v>
      </c>
      <c r="E51" s="621" t="n">
        <v>467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21.01.2021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12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PBB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Pfandbriefbank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76</v>
      </c>
      <c r="E11" s="420" t="n">
        <v>2487</v>
      </c>
      <c r="F11" s="419" t="n">
        <v>2181</v>
      </c>
      <c r="G11" s="420" t="n">
        <v>1809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1647</v>
      </c>
      <c r="E12" s="420" t="n">
        <v>1659</v>
      </c>
      <c r="F12" s="419" t="n">
        <v>1399</v>
      </c>
      <c r="G12" s="420" t="n">
        <v>1950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2284</v>
      </c>
      <c r="E13" s="420" t="n">
        <v>1306</v>
      </c>
      <c r="F13" s="419" t="n">
        <v>76</v>
      </c>
      <c r="G13" s="420" t="n">
        <v>1571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848</v>
      </c>
      <c r="E14" s="422" t="n">
        <v>1470</v>
      </c>
      <c r="F14" s="421" t="n">
        <v>1711</v>
      </c>
      <c r="G14" s="422" t="n">
        <v>1194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2911</v>
      </c>
      <c r="E15" s="422" t="n">
        <v>2912</v>
      </c>
      <c r="F15" s="421" t="n">
        <v>3091</v>
      </c>
      <c r="G15" s="422" t="n">
        <v>2483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1720</v>
      </c>
      <c r="E16" s="422" t="n">
        <v>1948</v>
      </c>
      <c r="F16" s="421" t="n">
        <v>1717</v>
      </c>
      <c r="G16" s="422" t="n">
        <v>3430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888</v>
      </c>
      <c r="E17" s="422" t="n">
        <v>1860</v>
      </c>
      <c r="F17" s="421" t="n">
        <v>1470</v>
      </c>
      <c r="G17" s="422" t="n">
        <v>2055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2056</v>
      </c>
      <c r="E18" s="420" t="n">
        <v>3535</v>
      </c>
      <c r="F18" s="419" t="n">
        <v>2150</v>
      </c>
      <c r="G18" s="420" t="n">
        <v>4500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2694</v>
      </c>
      <c r="E19" s="420" t="n">
        <v>366</v>
      </c>
      <c r="F19" s="419" t="n">
        <v>2804</v>
      </c>
      <c r="G19" s="420" t="n">
        <v>677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127</v>
      </c>
      <c r="E24" s="420" t="n">
        <v>387</v>
      </c>
      <c r="F24" s="419" t="n">
        <v>499</v>
      </c>
      <c r="G24" s="420" t="n">
        <v>1435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444</v>
      </c>
      <c r="E25" s="420" t="n">
        <v>397</v>
      </c>
      <c r="F25" s="419" t="n">
        <v>589</v>
      </c>
      <c r="G25" s="420" t="n">
        <v>789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333</v>
      </c>
      <c r="E26" s="420" t="n">
        <v>410</v>
      </c>
      <c r="F26" s="419" t="n">
        <v>127</v>
      </c>
      <c r="G26" s="420" t="n">
        <v>359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445</v>
      </c>
      <c r="E27" s="422" t="n">
        <v>363</v>
      </c>
      <c r="F27" s="421" t="n">
        <v>450</v>
      </c>
      <c r="G27" s="422" t="n">
        <v>372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848</v>
      </c>
      <c r="E28" s="422" t="n">
        <v>736</v>
      </c>
      <c r="F28" s="421" t="n">
        <v>626</v>
      </c>
      <c r="G28" s="422" t="n">
        <v>733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834</v>
      </c>
      <c r="E29" s="422" t="n">
        <v>652</v>
      </c>
      <c r="F29" s="421" t="n">
        <v>407</v>
      </c>
      <c r="G29" s="422" t="n">
        <v>790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756</v>
      </c>
      <c r="E30" s="422" t="n">
        <v>520</v>
      </c>
      <c r="F30" s="421" t="n">
        <v>814</v>
      </c>
      <c r="G30" s="422" t="n">
        <v>624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2835</v>
      </c>
      <c r="E31" s="420" t="n">
        <v>3776</v>
      </c>
      <c r="F31" s="419" t="n">
        <v>3163</v>
      </c>
      <c r="G31" s="420" t="n">
        <v>3567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3514</v>
      </c>
      <c r="E32" s="422" t="n">
        <v>4969</v>
      </c>
      <c r="F32" s="421" t="n">
        <v>4093</v>
      </c>
      <c r="G32" s="422" t="n">
        <v>5618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69</v>
      </c>
      <c r="E9" s="432" t="n">
        <v>83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146</v>
      </c>
      <c r="E10" s="432" t="n">
        <v>191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1321</v>
      </c>
      <c r="E11" s="432" t="n">
        <v>1481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15452</v>
      </c>
      <c r="E12" s="432" t="n">
        <v>15811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406</v>
      </c>
      <c r="E21" s="420" t="n">
        <v>405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3784</v>
      </c>
      <c r="E22" s="435" t="n">
        <v>4210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8021</v>
      </c>
      <c r="E23" s="440" t="n">
        <v>9671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332</v>
      </c>
      <c r="H16" s="483" t="n">
        <v>5</v>
      </c>
      <c r="I16" s="483" t="n">
        <v>2531</v>
      </c>
      <c r="J16" s="483" t="n">
        <v>383</v>
      </c>
      <c r="K16" s="483" t="n">
        <v>0</v>
      </c>
      <c r="L16" s="483">
        <f>SUM(M16:R16)</f>
        <v/>
      </c>
      <c r="M16" s="483" t="n">
        <v>7579</v>
      </c>
      <c r="N16" s="483" t="n">
        <v>2656</v>
      </c>
      <c r="O16" s="483" t="n">
        <v>220</v>
      </c>
      <c r="P16" s="483" t="n">
        <v>2552</v>
      </c>
      <c r="Q16" s="483" t="n">
        <v>665</v>
      </c>
      <c r="R16" s="483" t="n">
        <v>63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466</v>
      </c>
      <c r="H17" s="485" t="n">
        <v>7</v>
      </c>
      <c r="I17" s="485" t="n">
        <v>2660</v>
      </c>
      <c r="J17" s="485" t="n">
        <v>195</v>
      </c>
      <c r="K17" s="485" t="n">
        <v>0</v>
      </c>
      <c r="L17" s="485">
        <f>SUM(M17:R17)</f>
        <v/>
      </c>
      <c r="M17" s="485" t="n">
        <v>7335</v>
      </c>
      <c r="N17" s="485" t="n">
        <v>3324</v>
      </c>
      <c r="O17" s="485" t="n">
        <v>162</v>
      </c>
      <c r="P17" s="485" t="n">
        <v>2578</v>
      </c>
      <c r="Q17" s="485" t="n">
        <v>685</v>
      </c>
      <c r="R17" s="485" t="n">
        <v>156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299</v>
      </c>
      <c r="H18" s="483" t="n">
        <v>5</v>
      </c>
      <c r="I18" s="483" t="n">
        <v>2083</v>
      </c>
      <c r="J18" s="483" t="n">
        <v>336</v>
      </c>
      <c r="K18" s="483" t="n">
        <v>0</v>
      </c>
      <c r="L18" s="483">
        <f>SUM(M18:R18)</f>
        <v/>
      </c>
      <c r="M18" s="483" t="n">
        <v>2565</v>
      </c>
      <c r="N18" s="483" t="n">
        <v>754</v>
      </c>
      <c r="O18" s="483" t="n">
        <v>89</v>
      </c>
      <c r="P18" s="483" t="n">
        <v>740</v>
      </c>
      <c r="Q18" s="483" t="n">
        <v>538</v>
      </c>
      <c r="R18" s="483" t="n">
        <v>63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466</v>
      </c>
      <c r="H19" s="485" t="n">
        <v>7</v>
      </c>
      <c r="I19" s="485" t="n">
        <v>2183</v>
      </c>
      <c r="J19" s="485" t="n">
        <v>169</v>
      </c>
      <c r="K19" s="485" t="n">
        <v>0</v>
      </c>
      <c r="L19" s="485">
        <f>SUM(M19:R19)</f>
        <v/>
      </c>
      <c r="M19" s="485" t="n">
        <v>2484</v>
      </c>
      <c r="N19" s="485" t="n">
        <v>1069</v>
      </c>
      <c r="O19" s="485" t="n">
        <v>75</v>
      </c>
      <c r="P19" s="485" t="n">
        <v>817</v>
      </c>
      <c r="Q19" s="485" t="n">
        <v>562</v>
      </c>
      <c r="R19" s="485" t="n">
        <v>156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81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81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47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95</v>
      </c>
      <c r="N28" s="483" t="n">
        <v>86</v>
      </c>
      <c r="O28" s="483" t="n">
        <v>0</v>
      </c>
      <c r="P28" s="483" t="n">
        <v>147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98</v>
      </c>
      <c r="N29" s="485" t="n">
        <v>86</v>
      </c>
      <c r="O29" s="485" t="n">
        <v>0</v>
      </c>
      <c r="P29" s="485" t="n">
        <v>131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1378</v>
      </c>
      <c r="N30" s="483" t="n">
        <v>168</v>
      </c>
      <c r="O30" s="483" t="n">
        <v>57</v>
      </c>
      <c r="P30" s="483" t="n">
        <v>240</v>
      </c>
      <c r="Q30" s="483" t="n">
        <v>127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4</v>
      </c>
      <c r="J31" s="485" t="n">
        <v>0</v>
      </c>
      <c r="K31" s="485" t="n">
        <v>0</v>
      </c>
      <c r="L31" s="485">
        <f>SUM(M31:R31)</f>
        <v/>
      </c>
      <c r="M31" s="485" t="n">
        <v>1343</v>
      </c>
      <c r="N31" s="485" t="n">
        <v>156</v>
      </c>
      <c r="O31" s="485" t="n">
        <v>57</v>
      </c>
      <c r="P31" s="485" t="n">
        <v>169</v>
      </c>
      <c r="Q31" s="485" t="n">
        <v>50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499</v>
      </c>
      <c r="N34" s="483" t="n">
        <v>566</v>
      </c>
      <c r="O34" s="483" t="n">
        <v>26</v>
      </c>
      <c r="P34" s="483" t="n">
        <v>687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672</v>
      </c>
      <c r="N35" s="485" t="n">
        <v>864</v>
      </c>
      <c r="O35" s="485" t="n">
        <v>15</v>
      </c>
      <c r="P35" s="485" t="n">
        <v>676</v>
      </c>
      <c r="Q35" s="485" t="n">
        <v>73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37</v>
      </c>
      <c r="N38" s="483" t="n">
        <v>0</v>
      </c>
      <c r="O38" s="483" t="n">
        <v>0</v>
      </c>
      <c r="P38" s="483" t="n">
        <v>14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37</v>
      </c>
      <c r="N39" s="485" t="n">
        <v>0</v>
      </c>
      <c r="O39" s="485" t="n">
        <v>0</v>
      </c>
      <c r="P39" s="485" t="n">
        <v>14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27</v>
      </c>
      <c r="N44" s="483" t="n">
        <v>0</v>
      </c>
      <c r="O44" s="483" t="n">
        <v>0</v>
      </c>
      <c r="P44" s="483" t="n">
        <v>27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27</v>
      </c>
      <c r="N45" s="485" t="n">
        <v>0</v>
      </c>
      <c r="O45" s="485" t="n">
        <v>0</v>
      </c>
      <c r="P45" s="485" t="n">
        <v>27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69</v>
      </c>
      <c r="J48" s="483" t="n">
        <v>47</v>
      </c>
      <c r="K48" s="483" t="n">
        <v>0</v>
      </c>
      <c r="L48" s="483">
        <f>SUM(M48:R48)</f>
        <v/>
      </c>
      <c r="M48" s="483" t="n">
        <v>206</v>
      </c>
      <c r="N48" s="483" t="n">
        <v>42</v>
      </c>
      <c r="O48" s="483" t="n">
        <v>0</v>
      </c>
      <c r="P48" s="483" t="n">
        <v>182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33</v>
      </c>
      <c r="J49" s="485" t="n">
        <v>26</v>
      </c>
      <c r="K49" s="485" t="n">
        <v>0</v>
      </c>
      <c r="L49" s="485">
        <f>SUM(M49:R49)</f>
        <v/>
      </c>
      <c r="M49" s="485" t="n">
        <v>122</v>
      </c>
      <c r="N49" s="485" t="n">
        <v>42</v>
      </c>
      <c r="O49" s="485" t="n">
        <v>0</v>
      </c>
      <c r="P49" s="485" t="n">
        <v>224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175</v>
      </c>
      <c r="N50" s="483" t="n">
        <v>77</v>
      </c>
      <c r="O50" s="483" t="n">
        <v>0</v>
      </c>
      <c r="P50" s="483" t="n">
        <v>68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175</v>
      </c>
      <c r="N51" s="485" t="n">
        <v>131</v>
      </c>
      <c r="O51" s="485" t="n">
        <v>0</v>
      </c>
      <c r="P51" s="485" t="n">
        <v>40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480</v>
      </c>
      <c r="N52" s="483" t="n">
        <v>390</v>
      </c>
      <c r="O52" s="483" t="n">
        <v>15</v>
      </c>
      <c r="P52" s="483" t="n">
        <v>75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439</v>
      </c>
      <c r="N53" s="485" t="n">
        <v>324</v>
      </c>
      <c r="O53" s="485" t="n">
        <v>15</v>
      </c>
      <c r="P53" s="485" t="n">
        <v>107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110</v>
      </c>
      <c r="N56" s="483" t="n">
        <v>33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30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98</v>
      </c>
      <c r="J58" s="483" t="n">
        <v>0</v>
      </c>
      <c r="K58" s="483" t="n">
        <v>0</v>
      </c>
      <c r="L58" s="483">
        <f>SUM(M58:R58)</f>
        <v/>
      </c>
      <c r="M58" s="483" t="n">
        <v>321</v>
      </c>
      <c r="N58" s="483" t="n">
        <v>164</v>
      </c>
      <c r="O58" s="483" t="n">
        <v>0</v>
      </c>
      <c r="P58" s="483" t="n">
        <v>92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133</v>
      </c>
      <c r="J59" s="485" t="n">
        <v>0</v>
      </c>
      <c r="K59" s="485" t="n">
        <v>0</v>
      </c>
      <c r="L59" s="485">
        <f>SUM(M59:R59)</f>
        <v/>
      </c>
      <c r="M59" s="485" t="n">
        <v>276</v>
      </c>
      <c r="N59" s="485" t="n">
        <v>182</v>
      </c>
      <c r="O59" s="485" t="n">
        <v>0</v>
      </c>
      <c r="P59" s="485" t="n">
        <v>84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22</v>
      </c>
      <c r="O60" s="483" t="n">
        <v>0</v>
      </c>
      <c r="P60" s="483" t="n">
        <v>61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22</v>
      </c>
      <c r="O61" s="485" t="n">
        <v>0</v>
      </c>
      <c r="P61" s="485" t="n">
        <v>51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45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50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75</v>
      </c>
      <c r="N64" s="483" t="n">
        <v>85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79</v>
      </c>
      <c r="N65" s="485" t="n">
        <v>85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33</v>
      </c>
      <c r="N66" s="483" t="n">
        <v>123</v>
      </c>
      <c r="O66" s="483" t="n">
        <v>0</v>
      </c>
      <c r="P66" s="483" t="n">
        <v>35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61</v>
      </c>
      <c r="N67" s="485" t="n">
        <v>123</v>
      </c>
      <c r="O67" s="485" t="n">
        <v>0</v>
      </c>
      <c r="P67" s="485" t="n">
        <v>28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41</v>
      </c>
      <c r="N68" s="483" t="n">
        <v>49</v>
      </c>
      <c r="O68" s="483" t="n">
        <v>0</v>
      </c>
      <c r="P68" s="483" t="n">
        <v>12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41</v>
      </c>
      <c r="N69" s="485" t="n">
        <v>49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75</v>
      </c>
      <c r="N78" s="483" t="n">
        <v>37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79</v>
      </c>
      <c r="N79" s="485" t="n">
        <v>37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33</v>
      </c>
      <c r="H84" s="483" t="n">
        <v>0</v>
      </c>
      <c r="I84" s="483" t="n">
        <v>281</v>
      </c>
      <c r="J84" s="483" t="n">
        <v>0</v>
      </c>
      <c r="K84" s="483" t="n">
        <v>0</v>
      </c>
      <c r="L84" s="483">
        <f>SUM(M84:R84)</f>
        <v/>
      </c>
      <c r="M84" s="483" t="n">
        <v>1381</v>
      </c>
      <c r="N84" s="483" t="n">
        <v>15</v>
      </c>
      <c r="O84" s="483" t="n">
        <v>33</v>
      </c>
      <c r="P84" s="483" t="n">
        <v>172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307</v>
      </c>
      <c r="J85" s="485" t="n">
        <v>0</v>
      </c>
      <c r="K85" s="485" t="n">
        <v>0</v>
      </c>
      <c r="L85" s="485">
        <f>SUM(M85:R85)</f>
        <v/>
      </c>
      <c r="M85" s="485" t="n">
        <v>1291</v>
      </c>
      <c r="N85" s="485" t="n">
        <v>104</v>
      </c>
      <c r="O85" s="485" t="n">
        <v>0</v>
      </c>
      <c r="P85" s="485" t="n">
        <v>163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626</v>
      </c>
      <c r="G12" s="523" t="n">
        <v>3766</v>
      </c>
      <c r="H12" s="483" t="n">
        <v>3588</v>
      </c>
      <c r="I12" s="483" t="n">
        <v>971</v>
      </c>
      <c r="J12" s="484" t="n">
        <v>1672</v>
      </c>
      <c r="K12" s="523" t="n">
        <v>1124</v>
      </c>
      <c r="L12" s="483" t="n">
        <v>787</v>
      </c>
      <c r="M12" s="483" t="n">
        <v>224</v>
      </c>
      <c r="N12" s="484" t="n">
        <v>76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796</v>
      </c>
      <c r="G13" s="527" t="n">
        <v>5190</v>
      </c>
      <c r="H13" s="528" t="n">
        <v>4399</v>
      </c>
      <c r="I13" s="528" t="n">
        <v>852</v>
      </c>
      <c r="J13" s="529" t="n">
        <v>1538</v>
      </c>
      <c r="K13" s="527" t="n">
        <v>1323</v>
      </c>
      <c r="L13" s="528" t="n">
        <v>648</v>
      </c>
      <c r="M13" s="528" t="n">
        <v>261</v>
      </c>
      <c r="N13" s="529" t="n">
        <v>74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465</v>
      </c>
      <c r="G14" s="523" t="n">
        <v>216</v>
      </c>
      <c r="H14" s="483" t="n">
        <v>2044</v>
      </c>
      <c r="I14" s="483" t="n">
        <v>76</v>
      </c>
      <c r="J14" s="484" t="n">
        <v>284</v>
      </c>
      <c r="K14" s="523" t="n">
        <v>471</v>
      </c>
      <c r="L14" s="483" t="n">
        <v>157</v>
      </c>
      <c r="M14" s="483" t="n">
        <v>83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616</v>
      </c>
      <c r="G15" s="527" t="n">
        <v>1587</v>
      </c>
      <c r="H15" s="528" t="n">
        <v>2618</v>
      </c>
      <c r="I15" s="528" t="n">
        <v>83</v>
      </c>
      <c r="J15" s="529" t="n">
        <v>299</v>
      </c>
      <c r="K15" s="527" t="n">
        <v>625</v>
      </c>
      <c r="L15" s="528" t="n">
        <v>191</v>
      </c>
      <c r="M15" s="528" t="n">
        <v>116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50</v>
      </c>
      <c r="L16" s="483" t="n">
        <v>81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50</v>
      </c>
      <c r="L17" s="528" t="n">
        <v>100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8</v>
      </c>
      <c r="H24" s="483" t="n">
        <v>0</v>
      </c>
      <c r="I24" s="483" t="n">
        <v>27</v>
      </c>
      <c r="J24" s="484" t="n">
        <v>48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9</v>
      </c>
      <c r="H25" s="528" t="n">
        <v>0</v>
      </c>
      <c r="I25" s="528" t="n">
        <v>30</v>
      </c>
      <c r="J25" s="529" t="n">
        <v>64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27</v>
      </c>
      <c r="G26" s="523" t="n">
        <v>182</v>
      </c>
      <c r="H26" s="483" t="n">
        <v>925</v>
      </c>
      <c r="I26" s="483" t="n">
        <v>647</v>
      </c>
      <c r="J26" s="484" t="n">
        <v>895</v>
      </c>
      <c r="K26" s="523" t="n">
        <v>133</v>
      </c>
      <c r="L26" s="483" t="n">
        <v>64</v>
      </c>
      <c r="M26" s="483" t="n">
        <v>76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39</v>
      </c>
      <c r="G27" s="527" t="n">
        <v>266</v>
      </c>
      <c r="H27" s="528" t="n">
        <v>974</v>
      </c>
      <c r="I27" s="528" t="n">
        <v>547</v>
      </c>
      <c r="J27" s="529" t="n">
        <v>1004</v>
      </c>
      <c r="K27" s="527" t="n">
        <v>146</v>
      </c>
      <c r="L27" s="528" t="n">
        <v>68</v>
      </c>
      <c r="M27" s="528" t="n">
        <v>77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7</v>
      </c>
      <c r="G30" s="523" t="n">
        <v>0</v>
      </c>
      <c r="H30" s="483" t="n">
        <v>11</v>
      </c>
      <c r="I30" s="483" t="n">
        <v>147</v>
      </c>
      <c r="J30" s="484" t="n">
        <v>0</v>
      </c>
      <c r="K30" s="523" t="n">
        <v>7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9</v>
      </c>
      <c r="G31" s="527" t="n">
        <v>0</v>
      </c>
      <c r="H31" s="528" t="n">
        <v>12</v>
      </c>
      <c r="I31" s="528" t="n">
        <v>63</v>
      </c>
      <c r="J31" s="529" t="n">
        <v>0</v>
      </c>
      <c r="K31" s="527" t="n">
        <v>9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266</v>
      </c>
      <c r="I34" s="483" t="n">
        <v>14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318</v>
      </c>
      <c r="I35" s="528" t="n">
        <v>29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51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51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58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58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3175</v>
      </c>
      <c r="H46" s="483" t="n">
        <v>0</v>
      </c>
      <c r="I46" s="483" t="n">
        <v>0</v>
      </c>
      <c r="J46" s="484" t="n">
        <v>0</v>
      </c>
      <c r="K46" s="523" t="n">
        <v>370</v>
      </c>
      <c r="L46" s="483" t="n">
        <v>345</v>
      </c>
      <c r="M46" s="483" t="n">
        <v>65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3175</v>
      </c>
      <c r="H47" s="528" t="n">
        <v>0</v>
      </c>
      <c r="I47" s="528" t="n">
        <v>0</v>
      </c>
      <c r="J47" s="529" t="n">
        <v>0</v>
      </c>
      <c r="K47" s="527" t="n">
        <v>370</v>
      </c>
      <c r="L47" s="528" t="n">
        <v>136</v>
      </c>
      <c r="M47" s="528" t="n">
        <v>68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180</v>
      </c>
      <c r="K50" s="523" t="n">
        <v>0</v>
      </c>
      <c r="L50" s="483" t="n">
        <v>140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153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40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42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65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342</v>
      </c>
      <c r="I60" s="483" t="n">
        <v>0</v>
      </c>
      <c r="J60" s="484" t="n">
        <v>53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477</v>
      </c>
      <c r="I61" s="528" t="n">
        <v>0</v>
      </c>
      <c r="J61" s="529" t="n">
        <v>67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10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185</v>
      </c>
      <c r="H76" s="483" t="n">
        <v>0</v>
      </c>
      <c r="I76" s="483" t="n">
        <v>60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143</v>
      </c>
      <c r="H77" s="528" t="n">
        <v>0</v>
      </c>
      <c r="I77" s="528" t="n">
        <v>60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76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76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74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74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212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104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557</v>
      </c>
      <c r="F13" s="483" t="n">
        <v>0</v>
      </c>
      <c r="G13" s="483" t="n">
        <v>463</v>
      </c>
      <c r="H13" s="483" t="n">
        <v>0</v>
      </c>
      <c r="I13" s="525" t="n">
        <v>94</v>
      </c>
    </row>
    <row customHeight="1" ht="12.8" r="14" s="344">
      <c r="B14" s="588" t="n"/>
      <c r="C14" s="433" t="n"/>
      <c r="D14" s="433">
        <f>"Jahr "&amp;(AktJahr-1)</f>
        <v/>
      </c>
      <c r="E14" s="530" t="n">
        <v>2102</v>
      </c>
      <c r="F14" s="528" t="n">
        <v>0</v>
      </c>
      <c r="G14" s="528" t="n">
        <v>568</v>
      </c>
      <c r="H14" s="528" t="n">
        <v>0</v>
      </c>
      <c r="I14" s="531" t="n">
        <v>1534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429</v>
      </c>
      <c r="F15" s="483" t="n">
        <v>0</v>
      </c>
      <c r="G15" s="483" t="n">
        <v>429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144</v>
      </c>
      <c r="F16" s="528" t="n">
        <v>0</v>
      </c>
      <c r="G16" s="528" t="n">
        <v>111</v>
      </c>
      <c r="H16" s="528" t="n">
        <v>0</v>
      </c>
      <c r="I16" s="531" t="n">
        <v>33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461</v>
      </c>
      <c r="F28" s="528" t="n">
        <v>0</v>
      </c>
      <c r="G28" s="528" t="n">
        <v>0</v>
      </c>
      <c r="H28" s="528" t="n">
        <v>0</v>
      </c>
      <c r="I28" s="531" t="n">
        <v>461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75</v>
      </c>
      <c r="F34" s="528" t="n">
        <v>0</v>
      </c>
      <c r="G34" s="528" t="n">
        <v>75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80</v>
      </c>
      <c r="F35" s="483" t="n">
        <v>0</v>
      </c>
      <c r="G35" s="483" t="n">
        <v>0</v>
      </c>
      <c r="H35" s="483" t="n">
        <v>0</v>
      </c>
      <c r="I35" s="525" t="n">
        <v>80</v>
      </c>
    </row>
    <row customHeight="1" ht="12.8" r="36" s="344">
      <c r="B36" s="588" t="n"/>
      <c r="C36" s="433" t="n"/>
      <c r="D36" s="433">
        <f>$D$14</f>
        <v/>
      </c>
      <c r="E36" s="530" t="n">
        <v>150</v>
      </c>
      <c r="F36" s="528" t="n">
        <v>0</v>
      </c>
      <c r="G36" s="528" t="n">
        <v>0</v>
      </c>
      <c r="H36" s="528" t="n">
        <v>0</v>
      </c>
      <c r="I36" s="531" t="n">
        <v>150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34</v>
      </c>
      <c r="F41" s="483" t="n">
        <v>0</v>
      </c>
      <c r="G41" s="483" t="n">
        <v>34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302</v>
      </c>
      <c r="F42" s="528" t="n">
        <v>0</v>
      </c>
      <c r="G42" s="528" t="n">
        <v>302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100</v>
      </c>
      <c r="F46" s="528" t="n">
        <v>0</v>
      </c>
      <c r="G46" s="528" t="n">
        <v>0</v>
      </c>
      <c r="H46" s="528" t="n">
        <v>0</v>
      </c>
      <c r="I46" s="531" t="n">
        <v>100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2</v>
      </c>
      <c r="F47" s="483" t="n">
        <v>0</v>
      </c>
      <c r="G47" s="483" t="n">
        <v>0</v>
      </c>
      <c r="H47" s="483" t="n">
        <v>0</v>
      </c>
      <c r="I47" s="525" t="n">
        <v>2</v>
      </c>
    </row>
    <row customHeight="1" ht="12.8" r="48" s="344">
      <c r="B48" s="588" t="n"/>
      <c r="C48" s="433" t="n"/>
      <c r="D48" s="433">
        <f>$D$14</f>
        <v/>
      </c>
      <c r="E48" s="530" t="n">
        <v>219</v>
      </c>
      <c r="F48" s="528" t="n">
        <v>0</v>
      </c>
      <c r="G48" s="528" t="n">
        <v>80</v>
      </c>
      <c r="H48" s="528" t="n">
        <v>0</v>
      </c>
      <c r="I48" s="531" t="n">
        <v>139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165</v>
      </c>
      <c r="F50" s="528" t="n">
        <v>0</v>
      </c>
      <c r="G50" s="528" t="n">
        <v>0</v>
      </c>
      <c r="H50" s="528" t="n">
        <v>0</v>
      </c>
      <c r="I50" s="531" t="n">
        <v>165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100</v>
      </c>
      <c r="F58" s="528" t="n">
        <v>0</v>
      </c>
      <c r="G58" s="528" t="n">
        <v>0</v>
      </c>
      <c r="H58" s="528" t="n">
        <v>0</v>
      </c>
      <c r="I58" s="531" t="n">
        <v>100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50</v>
      </c>
      <c r="F60" s="528" t="n">
        <v>0</v>
      </c>
      <c r="G60" s="528" t="n">
        <v>0</v>
      </c>
      <c r="H60" s="528" t="n">
        <v>0</v>
      </c>
      <c r="I60" s="531" t="n">
        <v>50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12</v>
      </c>
      <c r="F61" s="483" t="n">
        <v>0</v>
      </c>
      <c r="G61" s="483" t="n">
        <v>0</v>
      </c>
      <c r="H61" s="483" t="n">
        <v>0</v>
      </c>
      <c r="I61" s="525" t="n">
        <v>12</v>
      </c>
    </row>
    <row customHeight="1" ht="12.8" r="62" s="344">
      <c r="B62" s="588" t="n"/>
      <c r="C62" s="433" t="n"/>
      <c r="D62" s="433">
        <f>$D$14</f>
        <v/>
      </c>
      <c r="E62" s="530" t="n">
        <v>238</v>
      </c>
      <c r="F62" s="528" t="n">
        <v>0</v>
      </c>
      <c r="G62" s="528" t="n">
        <v>0</v>
      </c>
      <c r="H62" s="528" t="n">
        <v>0</v>
      </c>
      <c r="I62" s="531" t="n">
        <v>238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49</v>
      </c>
      <c r="F78" s="528" t="n">
        <v>0</v>
      </c>
      <c r="G78" s="528" t="n">
        <v>0</v>
      </c>
      <c r="H78" s="528" t="n">
        <v>0</v>
      </c>
      <c r="I78" s="531" t="n">
        <v>49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49</v>
      </c>
      <c r="F88" s="535" t="n">
        <v>0</v>
      </c>
      <c r="G88" s="535" t="n">
        <v>0</v>
      </c>
      <c r="H88" s="535" t="n">
        <v>0</v>
      </c>
      <c r="I88" s="538" t="n">
        <v>49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