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4286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Landesbank Baden-Württemberg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Am Hauptbahnhof 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70173 Stuttgart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+49 711 127 - 0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+49 711 127 - 43544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kontakt@LBBW.de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www.lbbw.de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12715.692631</v>
      </c>
      <c r="E21" s="373" t="n">
        <v>10682.88576</v>
      </c>
      <c r="F21" s="372" t="n">
        <v>13077.609883</v>
      </c>
      <c r="G21" s="373" t="n">
        <v>10965.45523</v>
      </c>
      <c r="H21" s="372" t="n">
        <v>12144.717886</v>
      </c>
      <c r="I21" s="373" t="n">
        <v>9949.88191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15388.67266</v>
      </c>
      <c r="E23" s="381" t="n">
        <v>15055.83433</v>
      </c>
      <c r="F23" s="380" t="n">
        <v>16667.60633</v>
      </c>
      <c r="G23" s="381" t="n">
        <v>16426.8701</v>
      </c>
      <c r="H23" s="380" t="n">
        <v>14633.2929</v>
      </c>
      <c r="I23" s="381" t="n">
        <v>14611.99039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2672.9800286</v>
      </c>
      <c r="E28" s="395" t="n">
        <v>4372.94856</v>
      </c>
      <c r="F28" s="394" t="n">
        <v>3589.996451</v>
      </c>
      <c r="G28" s="395" t="n">
        <v>5461.414870000001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10461.96733</v>
      </c>
      <c r="E34" s="373" t="n">
        <v>8256.75626</v>
      </c>
      <c r="F34" s="372" t="n">
        <v>11421.30696</v>
      </c>
      <c r="G34" s="373" t="n">
        <v>9272.380289999999</v>
      </c>
      <c r="H34" s="372" t="n">
        <v>10437.72427</v>
      </c>
      <c r="I34" s="373" t="n">
        <v>8236.9586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11975.56072</v>
      </c>
      <c r="E36" s="381" t="n">
        <v>12796.93992</v>
      </c>
      <c r="F36" s="380" t="n">
        <v>14035.58368</v>
      </c>
      <c r="G36" s="381" t="n">
        <v>15084.3918</v>
      </c>
      <c r="H36" s="380" t="n">
        <v>12248.47205</v>
      </c>
      <c r="I36" s="381" t="n">
        <v>13287.74595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1513.59338</v>
      </c>
      <c r="E41" s="395" t="n">
        <v>4540.183660000001</v>
      </c>
      <c r="F41" s="394" t="n">
        <v>2614.27671</v>
      </c>
      <c r="G41" s="395" t="n">
        <v>5812.01151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12715.692631</v>
      </c>
      <c r="E9" s="605" t="n">
        <v>10682.88576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66.43000000000001</v>
      </c>
      <c r="E10" s="611" t="n">
        <v>90.36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15388.67266</v>
      </c>
      <c r="E12" s="617" t="n">
        <v>15055.83433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77.40000000000001</v>
      </c>
      <c r="E16" s="621" t="n">
        <v>78.22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147.089170498</v>
      </c>
      <c r="E17" s="621" t="n">
        <v>69.8185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28.74196084</v>
      </c>
      <c r="E18" s="621" t="n">
        <v>28.67038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372.58736683</v>
      </c>
      <c r="E21" s="621" t="n">
        <v>528.0308299999999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0.5546305180000001</v>
      </c>
      <c r="E23" s="621" t="n">
        <v>0.6813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786.93153783</v>
      </c>
      <c r="E26" s="621" t="n">
        <v>817.43753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5.67</v>
      </c>
      <c r="E28" s="621" t="n">
        <v>5.49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54.86</v>
      </c>
      <c r="E29" s="621" t="n">
        <v>55.12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10461.96733</v>
      </c>
      <c r="E34" s="635" t="n">
        <v>8256.75626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67.51000000000001</v>
      </c>
      <c r="E35" s="611" t="n">
        <v>83.64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11975.56072</v>
      </c>
      <c r="E37" s="638" t="n">
        <v>12796.93992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81.76000000000001</v>
      </c>
      <c r="E41" s="621" t="n">
        <v>73.94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1.33498</v>
      </c>
      <c r="E43" s="621" t="n">
        <v>31.39927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29.95118</v>
      </c>
      <c r="E51" s="621" t="n">
        <v>112.32698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20.04.2021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LBBW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Landesbank Baden-Württemberg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1058.5727927</v>
      </c>
      <c r="E11" s="420" t="n">
        <v>1690.8181834</v>
      </c>
      <c r="F11" s="419" t="n">
        <v>869.8840799999999</v>
      </c>
      <c r="G11" s="420" t="n">
        <v>1620.48919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1455.4284149</v>
      </c>
      <c r="E12" s="420" t="n">
        <v>1253.9253062</v>
      </c>
      <c r="F12" s="419" t="n">
        <v>339.94877</v>
      </c>
      <c r="G12" s="420" t="n">
        <v>1474.13831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787.6588486000001</v>
      </c>
      <c r="E13" s="420" t="n">
        <v>769.3897711000001</v>
      </c>
      <c r="F13" s="419" t="n">
        <v>1024.0905</v>
      </c>
      <c r="G13" s="420" t="n">
        <v>691.86415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712.2264966</v>
      </c>
      <c r="E14" s="422" t="n">
        <v>697.5293937</v>
      </c>
      <c r="F14" s="421" t="n">
        <v>1455.41277</v>
      </c>
      <c r="G14" s="422" t="n">
        <v>1038.196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2175.5843301</v>
      </c>
      <c r="E15" s="422" t="n">
        <v>1410.1681859</v>
      </c>
      <c r="F15" s="421" t="n">
        <v>1544.74845</v>
      </c>
      <c r="G15" s="422" t="n">
        <v>1386.44339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2431.9140854</v>
      </c>
      <c r="E16" s="422" t="n">
        <v>1775.6404032</v>
      </c>
      <c r="F16" s="421" t="n">
        <v>1675.57567</v>
      </c>
      <c r="G16" s="422" t="n">
        <v>1357.7279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830.6321790000001</v>
      </c>
      <c r="E17" s="422" t="n">
        <v>2111.7804195</v>
      </c>
      <c r="F17" s="421" t="n">
        <v>2031.84985</v>
      </c>
      <c r="G17" s="422" t="n">
        <v>1398.72188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2857.7352971</v>
      </c>
      <c r="E18" s="420" t="n">
        <v>4569.8034237</v>
      </c>
      <c r="F18" s="419" t="n">
        <v>1720.2389</v>
      </c>
      <c r="G18" s="420" t="n">
        <v>5039.28204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405.9401869</v>
      </c>
      <c r="E19" s="420" t="n">
        <v>1109.6175733</v>
      </c>
      <c r="F19" s="419" t="n">
        <v>21.13678</v>
      </c>
      <c r="G19" s="420" t="n">
        <v>1048.97145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400.69368</v>
      </c>
      <c r="E24" s="420" t="n">
        <v>578.54009</v>
      </c>
      <c r="F24" s="419" t="n">
        <v>369.28195</v>
      </c>
      <c r="G24" s="420" t="n">
        <v>1279.66646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700.16566</v>
      </c>
      <c r="E25" s="420" t="n">
        <v>591.57909</v>
      </c>
      <c r="F25" s="419" t="n">
        <v>355.14985</v>
      </c>
      <c r="G25" s="420" t="n">
        <v>683.00699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833.9148</v>
      </c>
      <c r="E26" s="420" t="n">
        <v>804.1675300000001</v>
      </c>
      <c r="F26" s="419" t="n">
        <v>200.67282</v>
      </c>
      <c r="G26" s="420" t="n">
        <v>493.08699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709.78009</v>
      </c>
      <c r="E27" s="422" t="n">
        <v>460.85898</v>
      </c>
      <c r="F27" s="421" t="n">
        <v>700.16566</v>
      </c>
      <c r="G27" s="422" t="n">
        <v>662.8616500000001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1057.90141</v>
      </c>
      <c r="E28" s="422" t="n">
        <v>962.78336</v>
      </c>
      <c r="F28" s="421" t="n">
        <v>1492.88392</v>
      </c>
      <c r="G28" s="422" t="n">
        <v>1285.46448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590.5</v>
      </c>
      <c r="E29" s="422" t="n">
        <v>903.9143</v>
      </c>
      <c r="F29" s="421" t="n">
        <v>659.1684</v>
      </c>
      <c r="G29" s="422" t="n">
        <v>872.8176800000001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1372.11292</v>
      </c>
      <c r="E30" s="422" t="n">
        <v>1023.69876</v>
      </c>
      <c r="F30" s="421" t="n">
        <v>490.5</v>
      </c>
      <c r="G30" s="422" t="n">
        <v>782.2135000000001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3572.5463</v>
      </c>
      <c r="E31" s="420" t="n">
        <v>4097.48176</v>
      </c>
      <c r="F31" s="419" t="n">
        <v>3208.33042</v>
      </c>
      <c r="G31" s="420" t="n">
        <v>4363.03567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1224.35248</v>
      </c>
      <c r="E32" s="422" t="n">
        <v>2552.53684</v>
      </c>
      <c r="F32" s="421" t="n">
        <v>780.60326</v>
      </c>
      <c r="G32" s="422" t="n">
        <v>2374.78649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2722.9658228</v>
      </c>
      <c r="E9" s="432" t="n">
        <v>2684.10563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824.6906141999999</v>
      </c>
      <c r="E10" s="432" t="n">
        <v>730.25476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2548.971996</v>
      </c>
      <c r="E11" s="432" t="n">
        <v>2504.89972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8159.6046487</v>
      </c>
      <c r="E12" s="432" t="n">
        <v>8455.13463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3033.31988</v>
      </c>
      <c r="E21" s="420" t="n">
        <v>2950.30933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3335.98041</v>
      </c>
      <c r="E22" s="435" t="n">
        <v>3093.45045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5606.26043</v>
      </c>
      <c r="E23" s="440" t="n">
        <v>6753.180139999999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1005.99666297</v>
      </c>
      <c r="H16" s="483" t="n">
        <v>1627.22778588</v>
      </c>
      <c r="I16" s="483" t="n">
        <v>3118.4376267</v>
      </c>
      <c r="J16" s="483" t="n">
        <v>0.48523653</v>
      </c>
      <c r="K16" s="483" t="n">
        <v>8.704697899999999</v>
      </c>
      <c r="L16" s="483">
        <f>SUM(M16:R16)</f>
        <v/>
      </c>
      <c r="M16" s="483" t="n">
        <v>4168.530904257</v>
      </c>
      <c r="N16" s="483" t="n">
        <v>1595.889020178</v>
      </c>
      <c r="O16" s="483" t="n">
        <v>880.75936572</v>
      </c>
      <c r="P16" s="483" t="n">
        <v>1844.20874087</v>
      </c>
      <c r="Q16" s="483" t="n">
        <v>0.5581963600000001</v>
      </c>
      <c r="R16" s="483" t="n">
        <v>5.434844355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856.5142900000001</v>
      </c>
      <c r="H17" s="485" t="n">
        <v>1601.86358</v>
      </c>
      <c r="I17" s="485" t="n">
        <v>3488.20304</v>
      </c>
      <c r="J17" s="485" t="n">
        <v>5.842750000000001</v>
      </c>
      <c r="K17" s="485" t="n">
        <v>0.6849400000000001</v>
      </c>
      <c r="L17" s="485">
        <f>SUM(M17:R17)</f>
        <v/>
      </c>
      <c r="M17" s="485" t="n">
        <v>4658.23122</v>
      </c>
      <c r="N17" s="485" t="n">
        <v>1209.12902</v>
      </c>
      <c r="O17" s="485" t="n">
        <v>795.18759</v>
      </c>
      <c r="P17" s="485" t="n">
        <v>1746.98391</v>
      </c>
      <c r="Q17" s="485" t="n">
        <v>1.04963</v>
      </c>
      <c r="R17" s="485" t="n">
        <v>10.7048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1005.99666297</v>
      </c>
      <c r="H18" s="483" t="n">
        <v>1627.22778588</v>
      </c>
      <c r="I18" s="483" t="n">
        <v>2867.47529551</v>
      </c>
      <c r="J18" s="483" t="n">
        <v>0.48523653</v>
      </c>
      <c r="K18" s="483" t="n">
        <v>8.704697899999999</v>
      </c>
      <c r="L18" s="483">
        <f>SUM(M18:R18)</f>
        <v/>
      </c>
      <c r="M18" s="483" t="n">
        <v>2153.70306</v>
      </c>
      <c r="N18" s="483" t="n">
        <v>1475.71065297</v>
      </c>
      <c r="O18" s="483" t="n">
        <v>880.75936572</v>
      </c>
      <c r="P18" s="483" t="n">
        <v>997.39408028</v>
      </c>
      <c r="Q18" s="483" t="n">
        <v>0.5581963600000001</v>
      </c>
      <c r="R18" s="483" t="n">
        <v>5.434844355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856.5142900000001</v>
      </c>
      <c r="H19" s="485" t="n">
        <v>1601.86358</v>
      </c>
      <c r="I19" s="485" t="n">
        <v>3219.6257</v>
      </c>
      <c r="J19" s="485" t="n">
        <v>5.842750000000001</v>
      </c>
      <c r="K19" s="485" t="n">
        <v>0.6849400000000001</v>
      </c>
      <c r="L19" s="485">
        <f>SUM(M19:R19)</f>
        <v/>
      </c>
      <c r="M19" s="485" t="n">
        <v>2514.94038</v>
      </c>
      <c r="N19" s="485" t="n">
        <v>1062.44186</v>
      </c>
      <c r="O19" s="485" t="n">
        <v>776.37054</v>
      </c>
      <c r="P19" s="485" t="n">
        <v>1177.017</v>
      </c>
      <c r="Q19" s="485" t="n">
        <v>1.04963</v>
      </c>
      <c r="R19" s="485" t="n">
        <v>10.7048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25.05424765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25.05425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124.01052304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126.57601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948.535800667</v>
      </c>
      <c r="N34" s="483" t="n">
        <v>12.463472168</v>
      </c>
      <c r="O34" s="483" t="n">
        <v>0</v>
      </c>
      <c r="P34" s="483" t="n">
        <v>276.95793977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1095.07843</v>
      </c>
      <c r="N35" s="485" t="n">
        <v>11.98064</v>
      </c>
      <c r="O35" s="485" t="n">
        <v>18.81705</v>
      </c>
      <c r="P35" s="485" t="n">
        <v>222.84116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224.86343697</v>
      </c>
      <c r="N48" s="483" t="n">
        <v>0</v>
      </c>
      <c r="O48" s="483" t="n">
        <v>0</v>
      </c>
      <c r="P48" s="483" t="n">
        <v>76.29999999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136.30344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76.1263699</v>
      </c>
      <c r="N82" s="483" t="n">
        <v>0</v>
      </c>
      <c r="O82" s="483" t="n">
        <v>0</v>
      </c>
      <c r="P82" s="483" t="n">
        <v>80.3055691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72.05609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250.96233119</v>
      </c>
      <c r="J84" s="483" t="n">
        <v>0</v>
      </c>
      <c r="K84" s="483" t="n">
        <v>0</v>
      </c>
      <c r="L84" s="483">
        <f>SUM(M84:R84)</f>
        <v/>
      </c>
      <c r="M84" s="483" t="n">
        <v>616.2374660300001</v>
      </c>
      <c r="N84" s="483" t="n">
        <v>107.71489504</v>
      </c>
      <c r="O84" s="483" t="n">
        <v>0</v>
      </c>
      <c r="P84" s="483" t="n">
        <v>413.25115173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268.57734</v>
      </c>
      <c r="J85" s="485" t="n">
        <v>0</v>
      </c>
      <c r="K85" s="485" t="n">
        <v>0</v>
      </c>
      <c r="L85" s="485">
        <f>SUM(M85:R85)</f>
        <v/>
      </c>
      <c r="M85" s="485" t="n">
        <v>688.22262</v>
      </c>
      <c r="N85" s="485" t="n">
        <v>134.70652</v>
      </c>
      <c r="O85" s="485" t="n">
        <v>0</v>
      </c>
      <c r="P85" s="485" t="n">
        <v>347.12575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1388.974893</v>
      </c>
      <c r="G12" s="523" t="n">
        <v>250.9223</v>
      </c>
      <c r="H12" s="483" t="n">
        <v>2287.17059</v>
      </c>
      <c r="I12" s="483" t="n">
        <v>2831.26102</v>
      </c>
      <c r="J12" s="484" t="n">
        <v>3804.78376</v>
      </c>
      <c r="K12" s="523" t="n">
        <v>1439.25111</v>
      </c>
      <c r="L12" s="483" t="n">
        <v>166.28327</v>
      </c>
      <c r="M12" s="483" t="n">
        <v>1195.88867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2517.61556</v>
      </c>
      <c r="G13" s="527" t="n">
        <v>159.7823</v>
      </c>
      <c r="H13" s="528" t="n">
        <v>2365.45074</v>
      </c>
      <c r="I13" s="528" t="n">
        <v>2804.29807</v>
      </c>
      <c r="J13" s="529" t="n">
        <v>3474.0449</v>
      </c>
      <c r="K13" s="527" t="n">
        <v>2568.09506</v>
      </c>
      <c r="L13" s="528" t="n">
        <v>152.5742</v>
      </c>
      <c r="M13" s="528" t="n">
        <v>1217.08885</v>
      </c>
      <c r="N13" s="529" t="n">
        <v>55.60579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1024.3635</v>
      </c>
      <c r="G14" s="523" t="n">
        <v>0</v>
      </c>
      <c r="H14" s="483" t="n">
        <v>2192.40228</v>
      </c>
      <c r="I14" s="483" t="n">
        <v>2809.26102</v>
      </c>
      <c r="J14" s="484" t="n">
        <v>3804.78376</v>
      </c>
      <c r="K14" s="523" t="n">
        <v>1024.63972</v>
      </c>
      <c r="L14" s="483" t="n">
        <v>166.28327</v>
      </c>
      <c r="M14" s="483" t="n">
        <v>1195.88867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2004.15192</v>
      </c>
      <c r="G15" s="527" t="n">
        <v>0</v>
      </c>
      <c r="H15" s="528" t="n">
        <v>2262.23133</v>
      </c>
      <c r="I15" s="528" t="n">
        <v>2782.29807</v>
      </c>
      <c r="J15" s="529" t="n">
        <v>3474.0449</v>
      </c>
      <c r="K15" s="527" t="n">
        <v>2004.63142</v>
      </c>
      <c r="L15" s="528" t="n">
        <v>152.5742</v>
      </c>
      <c r="M15" s="528" t="n">
        <v>1217.08885</v>
      </c>
      <c r="N15" s="529" t="n">
        <v>55.60579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37.5091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37.5091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43.70292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43.70292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91.793533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91.79353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153.47208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153.47208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3.47861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3.47861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22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22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9.742540000000002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9.742540000000002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45.35488</v>
      </c>
      <c r="G46" s="523" t="n">
        <v>32.78230000000001</v>
      </c>
      <c r="H46" s="483" t="n">
        <v>31.05094</v>
      </c>
      <c r="I46" s="483" t="n">
        <v>0</v>
      </c>
      <c r="J46" s="484" t="n">
        <v>0</v>
      </c>
      <c r="K46" s="523" t="n">
        <v>45.35488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42.06653</v>
      </c>
      <c r="G47" s="527" t="n">
        <v>12.7823</v>
      </c>
      <c r="H47" s="528" t="n">
        <v>34.70391000000001</v>
      </c>
      <c r="I47" s="528" t="n">
        <v>0</v>
      </c>
      <c r="J47" s="529" t="n">
        <v>0</v>
      </c>
      <c r="K47" s="527" t="n">
        <v>42.06653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198.14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147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88.65228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88.65228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92.24515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92.24515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20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50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50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62.65949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62.65949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156.87762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156.87762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28.89957</v>
      </c>
      <c r="G80" s="523" t="n">
        <v>0</v>
      </c>
      <c r="H80" s="483" t="n">
        <v>13.71737</v>
      </c>
      <c r="I80" s="483" t="n">
        <v>0</v>
      </c>
      <c r="J80" s="484" t="n">
        <v>0</v>
      </c>
      <c r="K80" s="523" t="n">
        <v>28.89957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21.62073</v>
      </c>
      <c r="G81" s="527" t="n">
        <v>0</v>
      </c>
      <c r="H81" s="528" t="n">
        <v>18.5155</v>
      </c>
      <c r="I81" s="528" t="n">
        <v>0</v>
      </c>
      <c r="J81" s="529" t="n">
        <v>0</v>
      </c>
      <c r="K81" s="527" t="n">
        <v>21.62073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50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50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1132.4395782</v>
      </c>
      <c r="F13" s="483" t="n">
        <v>0</v>
      </c>
      <c r="G13" s="483" t="n">
        <v>0</v>
      </c>
      <c r="H13" s="483" t="n">
        <v>0</v>
      </c>
      <c r="I13" s="525" t="n">
        <v>1132.4395782</v>
      </c>
    </row>
    <row customHeight="1" ht="12.8" r="14" s="344">
      <c r="B14" s="588" t="n"/>
      <c r="C14" s="433" t="n"/>
      <c r="D14" s="433">
        <f>"Jahr "&amp;(AktJahr-1)</f>
        <v/>
      </c>
      <c r="E14" s="530" t="n">
        <v>681.43957</v>
      </c>
      <c r="F14" s="528" t="n">
        <v>0</v>
      </c>
      <c r="G14" s="528" t="n">
        <v>0</v>
      </c>
      <c r="H14" s="528" t="n">
        <v>0</v>
      </c>
      <c r="I14" s="531" t="n">
        <v>681.43957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550.5090335</v>
      </c>
      <c r="F15" s="483" t="n">
        <v>0</v>
      </c>
      <c r="G15" s="483" t="n">
        <v>0</v>
      </c>
      <c r="H15" s="483" t="n">
        <v>0</v>
      </c>
      <c r="I15" s="525" t="n">
        <v>550.5090335</v>
      </c>
    </row>
    <row customHeight="1" ht="12.8" r="16" s="344">
      <c r="B16" s="588" t="n"/>
      <c r="C16" s="433" t="n"/>
      <c r="D16" s="433">
        <f>$D$14</f>
        <v/>
      </c>
      <c r="E16" s="530" t="n">
        <v>406.5090300000001</v>
      </c>
      <c r="F16" s="528" t="n">
        <v>0</v>
      </c>
      <c r="G16" s="528" t="n">
        <v>0</v>
      </c>
      <c r="H16" s="528" t="n">
        <v>0</v>
      </c>
      <c r="I16" s="531" t="n">
        <v>406.5090300000001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50</v>
      </c>
      <c r="F17" s="483" t="n">
        <v>0</v>
      </c>
      <c r="G17" s="483" t="n">
        <v>0</v>
      </c>
      <c r="H17" s="483" t="n">
        <v>0</v>
      </c>
      <c r="I17" s="525" t="n">
        <v>50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129.885</v>
      </c>
      <c r="F19" s="483" t="n">
        <v>0</v>
      </c>
      <c r="G19" s="483" t="n">
        <v>0</v>
      </c>
      <c r="H19" s="483" t="n">
        <v>0</v>
      </c>
      <c r="I19" s="525" t="n">
        <v>129.885</v>
      </c>
    </row>
    <row customHeight="1" ht="12.8" r="20" s="344">
      <c r="B20" s="588" t="n"/>
      <c r="C20" s="433" t="n"/>
      <c r="D20" s="433">
        <f>$D$14</f>
        <v/>
      </c>
      <c r="E20" s="530" t="n">
        <v>129.885</v>
      </c>
      <c r="F20" s="528" t="n">
        <v>0</v>
      </c>
      <c r="G20" s="528" t="n">
        <v>0</v>
      </c>
      <c r="H20" s="528" t="n">
        <v>0</v>
      </c>
      <c r="I20" s="531" t="n">
        <v>129.885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10</v>
      </c>
      <c r="F35" s="483" t="n">
        <v>0</v>
      </c>
      <c r="G35" s="483" t="n">
        <v>0</v>
      </c>
      <c r="H35" s="483" t="n">
        <v>0</v>
      </c>
      <c r="I35" s="525" t="n">
        <v>10</v>
      </c>
    </row>
    <row customHeight="1" ht="12.8" r="36" s="344">
      <c r="B36" s="588" t="n"/>
      <c r="C36" s="433" t="n"/>
      <c r="D36" s="433">
        <f>$D$14</f>
        <v/>
      </c>
      <c r="E36" s="530" t="n">
        <v>10</v>
      </c>
      <c r="F36" s="528" t="n">
        <v>0</v>
      </c>
      <c r="G36" s="528" t="n">
        <v>0</v>
      </c>
      <c r="H36" s="528" t="n">
        <v>0</v>
      </c>
      <c r="I36" s="531" t="n">
        <v>10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105</v>
      </c>
      <c r="F49" s="483" t="n">
        <v>0</v>
      </c>
      <c r="G49" s="483" t="n">
        <v>0</v>
      </c>
      <c r="H49" s="483" t="n">
        <v>0</v>
      </c>
      <c r="I49" s="525" t="n">
        <v>105</v>
      </c>
    </row>
    <row customHeight="1" ht="12.8" r="50" s="344">
      <c r="B50" s="588" t="n"/>
      <c r="C50" s="433" t="n"/>
      <c r="D50" s="433">
        <f>$D$14</f>
        <v/>
      </c>
      <c r="E50" s="530" t="n">
        <v>78</v>
      </c>
      <c r="F50" s="528" t="n">
        <v>0</v>
      </c>
      <c r="G50" s="528" t="n">
        <v>0</v>
      </c>
      <c r="H50" s="528" t="n">
        <v>0</v>
      </c>
      <c r="I50" s="531" t="n">
        <v>78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10</v>
      </c>
      <c r="F59" s="483" t="n">
        <v>0</v>
      </c>
      <c r="G59" s="483" t="n">
        <v>0</v>
      </c>
      <c r="H59" s="483" t="n">
        <v>0</v>
      </c>
      <c r="I59" s="525" t="n">
        <v>10</v>
      </c>
    </row>
    <row customHeight="1" ht="12.8" r="60" s="344">
      <c r="B60" s="588" t="n"/>
      <c r="C60" s="433" t="n"/>
      <c r="D60" s="433">
        <f>$D$14</f>
        <v/>
      </c>
      <c r="E60" s="530" t="n">
        <v>30</v>
      </c>
      <c r="F60" s="528" t="n">
        <v>0</v>
      </c>
      <c r="G60" s="528" t="n">
        <v>0</v>
      </c>
      <c r="H60" s="528" t="n">
        <v>0</v>
      </c>
      <c r="I60" s="531" t="n">
        <v>30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27.0455447</v>
      </c>
      <c r="F61" s="483" t="n">
        <v>0</v>
      </c>
      <c r="G61" s="483" t="n">
        <v>0</v>
      </c>
      <c r="H61" s="483" t="n">
        <v>0</v>
      </c>
      <c r="I61" s="525" t="n">
        <v>27.0455447</v>
      </c>
    </row>
    <row customHeight="1" ht="12.8" r="62" s="344">
      <c r="B62" s="588" t="n"/>
      <c r="C62" s="433" t="n"/>
      <c r="D62" s="433">
        <f>$D$14</f>
        <v/>
      </c>
      <c r="E62" s="530" t="n">
        <v>27.04554</v>
      </c>
      <c r="F62" s="528" t="n">
        <v>0</v>
      </c>
      <c r="G62" s="528" t="n">
        <v>0</v>
      </c>
      <c r="H62" s="528" t="n">
        <v>0</v>
      </c>
      <c r="I62" s="531" t="n">
        <v>27.04554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250</v>
      </c>
      <c r="F85" s="483" t="n">
        <v>0</v>
      </c>
      <c r="G85" s="483" t="n">
        <v>0</v>
      </c>
      <c r="H85" s="483" t="n">
        <v>0</v>
      </c>
      <c r="I85" s="525" t="n">
        <v>250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