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<sst xmlns="http://schemas.openxmlformats.org/spreadsheetml/2006/main" uniqueCount="654">
  <si>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Hypothekenbank (Actien-Gesellschaft)</t>
  </si>
  <si>
    <t>Osterstraße 31</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</si>
  <si>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</si>
  <si>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</si>
  <si>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</si>
  <si>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</si>
  <si>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</si>
  <si>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</si>
  <si>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</si>
  <si>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</si>
  <si>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</si>
  <si>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</si>
  <si>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</si>
  <si>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</si>
  <si>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</si>
  <si>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</si>
  <si>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</si>
  <si>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</si>
  <si>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</si>
  <si>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</si>
  <si>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</si>
  <si>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</si>
  <si>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</si>
  <si>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</si>
  <si>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</si>
  <si>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</si>
  <si>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</si>
  <si>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</si>
  <si>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</si>
  <si>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</si>
  <si>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</si>
  <si>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</si>
  <si>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</si>
  <si>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</si>
  <si>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</si>
  <si>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</si>
  <si>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</si>
  <si>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</si>
  <si>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</si>
  <si>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</si>
  <si>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</si>
  <si>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</si>
  <si>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</si>
  <si>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</si>
  <si>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</si>
  <si>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</si>
  <si>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</si>
  <si>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</si>
  <si>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</si>
  <si>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</si>
  <si>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</si>
  <si>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</si>
  <si>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</si>
  <si>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</si>
  <si>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</si>
  <si>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</si>
  <si>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</si>
  <si>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</si>
  <si>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</si>
  <si>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</si>
  <si>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</si>
  <si>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</si>
  <si>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</si>
  <si>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</si>
  <si>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</si>
  <si>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</si>
  <si>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</si>
  <si>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</si>
  <si>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</si>
  <si>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</si>
  <si>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</si>
  <si>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</si>
  <si>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</si>
  <si>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</si>
  <si>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</si>
  <si>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</si>
  <si>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</si>
  <si>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</si>
  <si>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</si>
  <si>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</si>
  <si>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</si>
  <si>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</si>
  <si>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</si>
  <si>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</si>
  <si>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</si>
  <si>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</si>
  <si>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</si>
  <si>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</si>
  <si>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</si>
  <si>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</si>
  <si>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</si>
  <si>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</si>
  <si>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</si>
  <si>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</si>
  <si>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</si>
  <si>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</si>
  <si>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</si>
  <si>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</si>
  <si>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</si>
  <si>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</si>
  <si>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</si>
  <si>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</si>
  <si>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</si>
  <si>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</si>
  <si>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</si>
  <si>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</si>
  <si>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</si>
  <si>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</si>
  <si>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</si>
  <si>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</si>
  <si>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</si>
  <si>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</si>
  <si>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</si>
  <si>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</si>
  <si>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</si>
  <si>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</si>
  <si>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</si>
  <si>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</si>
  <si>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</si>
  <si>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</si>
  <si>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</si>
  <si>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</si>
  <si>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</si>
  <si>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</si>
  <si>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</si>
  <si>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</si>
  <si>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</si>
  <si>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</si>
  <si>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</si>
  <si>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</si>
  <si>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</si>
  <si>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</si>
  <si>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</si>
  <si>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</si>
  <si>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</si>
  <si>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</si>
  <si>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</si>
  <si>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</si>
  <si>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</si>
  <si>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</si>
  <si>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</si>
  <si>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</si>
  <si>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</si>
  <si>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</si>
  <si>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</si>
  <si>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</si>
  <si>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</si>
  <si>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</si>
  <si>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</si>
  <si>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</si>
  <si>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</si>
  <si>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</si>
  <si>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</si>
  <si>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</si>
  <si>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</si>
  <si>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</si>
  <si>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</si>
  <si>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</si>
  <si>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</si>
  <si>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</si>
  <si>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</si>
  <si>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</si>
  <si>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</si>
  <si>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</si>
  <si>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</si>
  <si>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</si>
  <si>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</si>
  <si>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</si>
  <si>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</si>
  <si>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</si>
  <si>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</si>
  <si>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</si>
  <si>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</si>
  <si>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</si>
  <si>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</si>
  <si>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</si>
  <si>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</si>
  <si>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</si>
  <si>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</si>
  <si>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</si>
  <si>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</si>
  <si>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</si>
  <si>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</si>
  <si>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</si>
  <si>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</si>
  <si>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</si>
  <si>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</si>
  <si>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</si>
  <si>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</si>
  <si>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</si>
  <si>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</si>
  <si>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</si>
  <si>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</si>
  <si>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</si>
  <si>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</si>
  <si>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</si>
  <si>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</si>
  <si>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</si>
  <si>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</si>
  <si>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</si>
  <si>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</si>
  <si>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</si>
  <si>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</si>
  <si>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</si>
  <si>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</si>
  <si>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</si>
  <si>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</si>
  <si>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</si>
  <si>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</si>
  <si>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</si>
  <si>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</si>
  <si>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</si>
  <si>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</si>
  <si>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</si>
  <si>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</si>
  <si>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</si>
  <si>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</si>
  <si>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</si>
  <si>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</si>
  <si>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</si>
  <si>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</si>
  <si>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</si>
  <si>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</si>
  <si>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</si>
  <si>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</si>
  <si>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</si>
  <si>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</si>
  <si>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</si>
  <si>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</si>
  <si>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</si>
  <si>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</si>
  <si>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</si>
  <si>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</si>
  <si>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</si>
  <si>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</si>
  <si>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</si>
  <si>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</si>
  <si>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</si>
  <si>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</si>
  <si>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</si>
  <si>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</si>
  <si>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</si>
  <si>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</si>
  <si>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</si>
  <si>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</si>
  <si>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</si>
  <si>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</si>
  <si>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</si>
  <si>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</si>
  <si>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</si>
  <si>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</si>
  <si>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</si>
  <si>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</si>
  <si>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</si>
  <si>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</si>
  <si>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</si>
  <si>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</si>
  <si>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</si>
  <si>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</si>
  <si>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</si>
  <si>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</si>
  <si>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</si>
  <si>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</si>
  <si>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</si>
  <si>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</si>
  <si>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</si>
  <si>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</si>
  <si>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</si>
  <si>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</si>
  <si>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</si>
  <si>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</si>
  <si>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</si>
  <si>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</si>
  <si>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</si>
  <si>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</si>
  <si>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</si>
  <si>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</si>
  <si>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</si>
  <si>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</si>
  <si>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</si>
  <si>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</si>
  <si>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</si>
  <si>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</si>
  <si>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</si>
  <si>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</si>
  <si>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</si>
  <si>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</si>
  <si>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</si>
  <si>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</si>
  <si>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</si>
  <si>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</si>
  <si>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</si>
  <si>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</si>
  <si>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</si>
  <si>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</si>
  <si>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</si>
  <si>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</si>
  <si>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</si>
  <si>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</si>
  <si>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</si>
  <si>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</si>
  <si>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</si>
  <si>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</si>
  <si>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</si>
  <si>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</si>
  <si>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</si>
  <si>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</si>
  <si>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</si>
  <si>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</si>
  <si>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</si>
  <si>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</si>
  <si>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</si>
  <si>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</si>
  <si>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</si>
  <si>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</si>
  <si>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</si>
  <si>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</si>
  <si>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</si>
  <si>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</si>
  <si>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</si>
  <si>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</si>
  <si>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</si>
  <si>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</si>
  <si>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</si>
  <si>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</si>
  <si>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</si>
  <si>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</si>
  <si>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</si>
  <si>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</si>
  <si>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</si>
  <si>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</si>
  <si>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</si>
  <si>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</si>
  <si>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</si>
  <si>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</si>
  <si>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</si>
  <si>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</si>
  <si>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</si>
  <si>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</si>
  <si>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</si>
  <si>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</si>
  <si>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</si>
  <si>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</si>
  <si>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</si>
  <si>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</si>
  <si>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</si>
  <si>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</si>
  <si>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</si>
  <si>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</si>
  <si>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</si>
  <si>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</si>
  <si>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</si>
  <si>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</si>
  <si>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</si>
  <si>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</si>
  <si>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</si>
  <si>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</si>
  <si>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</si>
  <si>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</si>
  <si>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</si>
  <si>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</si>
  <si>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</si>
  <si>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</si>
  <si>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</si>
  <si>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</si>
  <si>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</si>
  <si>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</si>
  <si>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</si>
  <si>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</si>
  <si>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</si>
  <si>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</si>
  <si>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</si>
  <si>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</si>
  <si>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</si>
  <si>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</si>
  <si>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</si>
  <si>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</si>
  <si>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</si>
  <si>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</si>
  <si>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</si>
  <si>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</si>
  <si>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</si>
  <si>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</si>
  <si>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</si>
  <si>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</si>
  <si>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</si>
  <si>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</si>
  <si>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</si>
  <si>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</si>
  <si>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</si>
  <si>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</si>
  <si>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</si>
  <si>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</si>
  <si>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</si>
  <si>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</si>
  <si>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</si>
  <si>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</si>
  <si>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</si>
  <si>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</si>
  <si>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</si>
  <si>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</si>
  <si>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</si>
  <si>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</si>
  <si>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</si>
  <si>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</si>
  <si>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</si>
  <si>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</si>
  <si>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</si>
  <si>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</si>
  <si>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</si>
  <si>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</si>
  <si>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</si>
  <si>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</si>
  <si>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</si>
  <si>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</si>
  <si>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</si>
  <si>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</si>
  <si>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</si>
  <si>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</si>
  <si>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</si>
  <si>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</si>
  <si>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</si>
  <si>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</si>
  <si>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</si>
  <si>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</si>
  <si>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</si>
  <si>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</si>
  <si>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</si>
  <si>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</si>
  <si>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</si>
  <si>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</si>
  <si>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</si>
  <si>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</si>
  <si>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</si>
  <si>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</si>
  <si>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</si>
  <si>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</si>
  <si>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</si>
  <si>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</si>
  <si>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</si>
  <si>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</si>
  <si>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</si>
  <si>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</si>
  <si>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</si>
  <si>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</si>
  <si>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</si>
  <si>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</si>
  <si>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</si>
  <si>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</si>
  <si>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</si>
  <si>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</si>
  <si>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</si>
  <si>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</si>
  <si>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</si>
  <si>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</si>
  <si>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</si>
  <si>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</si>
  <si>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</si>
  <si>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</si>
  <si>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</si>
  <si>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</si>
  <si>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</si>
  <si>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</si>
  <si>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</si>
  <si>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</si>
  <si>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</si>
  <si>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</si>
  <si>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</si>
  <si>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</si>
  <si>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</si>
  <si>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</si>
  <si>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</si>
  <si>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</si>
  <si>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</si>
  <si>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</si>
  <si>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</si>
  <si>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</si>
  <si>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</si>
  <si>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</si>
  <si>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</si>
  <si>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</si>
  <si>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</si>
  <si>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</si>
  <si>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</si>
  <si>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</si>
  <si>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</si>
  <si>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</si>
  <si>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</si>
  <si>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</si>
  <si>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</si>
  <si>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</si>
  <si>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</si>
  <si>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</si>
  <si>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</si>
  <si>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</si>
  <si>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</si>
  <si>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</si>
  <si>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</si>
  <si>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</si>
  <si>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</si>
  <si>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</si>
  <si>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</si>
  <si>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</si>
  <si>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</si>
  <si>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</si>
  <si>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</si>
  <si>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</si>
  <si>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</si>
  <si>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</si>
  <si>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</si>
  <si>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</si>
  <si>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</si>
  <si>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</si>
  <si>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</si>
  <si>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</si>
  <si>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</si>
  <si>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</si>
  <si>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</si>
  <si>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</si>
  <si>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</si>
  <si>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</si>
  <si>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</si>
  <si>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</si>
  <si>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</si>
  <si>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</si>
  <si>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</si>
  <si>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</si>
  <si>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</si>
  <si>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</si>
  <si>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</si>
  <si>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</si>
  <si>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</si>
  <si>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</si>
  <si>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</si>
  <si>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</si>
  <si>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</si>
  <si>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</si>
  <si>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</si>
  <si>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</si>
  <si>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</si>
  <si>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</si>
  <si>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</si>
  <si>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</si>
  <si>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</si>
  <si>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</si>
  <si>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</si>
  <si>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</si>
  <si>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</si>
  <si>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</si>
  <si>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</si>
  <si>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</si>
  <si>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</si>
  <si>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</si>
  <si>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</si>
  <si>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</si>
  <si>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</si>
  <si>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</si>
  <si>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</si>
  <si>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</si>
  <si>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</si>
  <si>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</si>
  <si>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</si>
  <si>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</si>
  <si>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</si>
  <si>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</si>
  <si>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</si>
  <si>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</si>
  <si>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</si>
  <si>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</si>
  <si>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</si>
  <si>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</si>
  <si>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</si>
  <si>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</si>
  <si>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</si>
  <si>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</si>
  <si>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</si>
  <si>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</si>
  <si>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</si>
  <si>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</si>
  <si>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</si>
  <si>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</si>
  <si>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</si>
  <si>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</si>
  <si>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</si>
  <si>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</si>
  <si>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</si>
  <si>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</si>
  <si>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</si>
  <si>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</si>
  <si>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</si>
  <si>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</si>
  <si>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</si>
  <si>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</si>
  <si>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</si>
  <si>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</si>
  <si>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</si>
  <si>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</si>
  <si>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</si>
  <si>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</si>
  <si>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</si>
  <si>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</si>
  <si>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</si>
  <si>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</si>
  <si>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</si>
  <si>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</si>
  <si>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</si>
  <si>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</si>
  <si>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DTH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</si>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</sst>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524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8789.6</v>
      </c>
      <c r="E21" s="377" t="n">
        <v>8727.700000000001</v>
      </c>
      <c r="F21" s="376" t="n">
        <v>9157.9</v>
      </c>
      <c r="G21" s="377" t="n">
        <v>8992.4</v>
      </c>
      <c r="H21" s="376" t="n">
        <v>8698.799999999999</v>
      </c>
      <c r="I21" s="377" t="n">
        <v>8571.9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0.1</v>
      </c>
      <c r="G22" s="381" t="n">
        <v>2.5</v>
      </c>
      <c r="H22" s="380" t="n">
        <v>-4.5</v>
      </c>
      <c r="I22" s="381" t="n">
        <v>-2</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9185</v>
      </c>
      <c r="E23" s="385" t="n">
        <v>9628.700000000001</v>
      </c>
      <c r="F23" s="384" t="n">
        <v>10154.5</v>
      </c>
      <c r="G23" s="385" t="n">
        <v>10517.7</v>
      </c>
      <c r="H23" s="384" t="n">
        <v>9541.700000000001</v>
      </c>
      <c r="I23" s="385" t="n">
        <v>9958.299999999999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13.6</v>
      </c>
      <c r="G24" s="389" t="n">
        <v>13.2</v>
      </c>
      <c r="H24" s="388" t="n">
        <v>18.9</v>
      </c>
      <c r="I24" s="389" t="n">
        <v>15.8</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394.8</v>
      </c>
      <c r="E28" s="398" t="n">
        <v>901</v>
      </c>
      <c r="F28" s="397" t="n">
        <v>995.8</v>
      </c>
      <c r="G28" s="398" t="n">
        <v>1527.3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3105.2</v>
      </c>
      <c r="E34" s="377" t="n">
        <v>3636.1</v>
      </c>
      <c r="F34" s="376" t="n">
        <v>4049.8</v>
      </c>
      <c r="G34" s="377" t="n">
        <v>4651</v>
      </c>
      <c r="H34" s="376" t="n">
        <v>3797.5</v>
      </c>
      <c r="I34" s="377" t="n">
        <v>4377.5</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1.7</v>
      </c>
      <c r="G35" s="381" t="n">
        <v>0.4</v>
      </c>
      <c r="H35" s="380" t="n">
        <v>-5.2</v>
      </c>
      <c r="I35" s="381" t="n">
        <v>-7.3</v>
      </c>
      <c r="J35" s="348" t="n"/>
    </row>
    <row customHeight="1" ht="15" r="36" s="349" spans="1:257">
      <c r="A36" s="365" t="n">
        <v>1</v>
      </c>
      <c r="B36" s="390" t="s">
        <v>14</v>
      </c>
      <c r="C36" s="375">
        <f>C34</f>
        <v/>
      </c>
      <c r="D36" s="384" t="n">
        <v>3527.9</v>
      </c>
      <c r="E36" s="385" t="n">
        <v>3754.4</v>
      </c>
      <c r="F36" s="384" t="n">
        <v>4847.1</v>
      </c>
      <c r="G36" s="385" t="n">
        <v>4981.1</v>
      </c>
      <c r="H36" s="384" t="n">
        <v>4271.3</v>
      </c>
      <c r="I36" s="385" t="n">
        <v>4512.4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408.8</v>
      </c>
      <c r="E41" s="398" t="n">
        <v>118.3</v>
      </c>
      <c r="F41" s="397" t="n">
        <v>778.4</v>
      </c>
      <c r="G41" s="398" t="n">
        <v>330.1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8789.6</v>
      </c>
      <c r="E9" s="606" t="n">
        <v>8727.700000000001</v>
      </c>
    </row>
    <row customHeight="1" ht="20.1" r="10" s="349" spans="1:5">
      <c r="A10" s="607" t="n">
        <v>0</v>
      </c>
      <c r="B10" s="608" t="s">
        <v>551</v>
      </c>
      <c r="C10" s="609" t="s">
        <v>552</v>
      </c>
      <c r="D10" s="610" t="n">
        <v>94.87</v>
      </c>
      <c r="E10" s="611" t="n">
        <v>94.17</v>
      </c>
    </row>
    <row customHeight="1" ht="8.1" r="11" s="349" spans="1:5">
      <c r="A11" s="597" t="n">
        <v>0</v>
      </c>
      <c r="B11" s="612" t="n"/>
      <c r="C11" s="374" t="n"/>
      <c r="D11" s="374" t="n"/>
      <c r="E11" s="613" t="n"/>
    </row>
    <row customHeight="1" ht="15.95" r="12" s="349" spans="1:5">
      <c r="A12" s="597" t="n">
        <v>0</v>
      </c>
      <c r="B12" s="614" t="s">
        <v>14</v>
      </c>
      <c r="C12" s="615" t="s">
        <v>18</v>
      </c>
      <c r="D12" s="605" t="n">
        <v>9185</v>
      </c>
      <c r="E12" s="606" t="n">
        <v>9628.700000000001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74.61</v>
      </c>
      <c r="E16" s="619" t="n">
        <v>74.28</v>
      </c>
    </row>
    <row customHeight="1" ht="12.75" r="17" s="349" spans="1:5">
      <c r="A17" s="597" t="n">
        <v>0</v>
      </c>
      <c r="B17" s="621" t="s">
        <v>557</v>
      </c>
      <c r="C17" s="617" t="s">
        <v>558</v>
      </c>
      <c r="D17" s="618" t="n">
        <v>0</v>
      </c>
      <c r="E17" s="619" t="n">
        <v>0</v>
      </c>
    </row>
    <row customHeight="1" ht="12.8" r="18" s="349" spans="1:5">
      <c r="A18" s="597" t="n">
        <v>0</v>
      </c>
      <c r="C18" s="620" t="s">
        <v>559</v>
      </c>
      <c r="D18" s="618" t="n">
        <v>20.3</v>
      </c>
      <c r="E18" s="619" t="n">
        <v>18.5</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648.7</v>
      </c>
      <c r="E21" s="619" t="n">
        <v>651.2</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32.2</v>
      </c>
      <c r="E26" s="619" t="n">
        <v>92.3</v>
      </c>
    </row>
    <row customHeight="1" ht="12.8" r="27" s="349" spans="1:5">
      <c r="A27" s="597" t="n">
        <v>0</v>
      </c>
      <c r="B27" s="622" t="n"/>
      <c r="C27" s="620" t="s">
        <v>568</v>
      </c>
      <c r="D27" s="618" t="n">
        <v>0</v>
      </c>
      <c r="E27" s="619" t="n">
        <v>0</v>
      </c>
    </row>
    <row customHeight="1" ht="30" r="28" s="349" spans="1:5">
      <c r="A28" s="597" t="n">
        <v>0</v>
      </c>
      <c r="B28" s="623" t="s">
        <v>569</v>
      </c>
      <c r="C28" s="620" t="s">
        <v>570</v>
      </c>
      <c r="D28" s="618" t="n">
        <v>4.9</v>
      </c>
      <c r="E28" s="619" t="n">
        <v>4.5</v>
      </c>
    </row>
    <row customHeight="1" ht="30" r="29" s="349" spans="1:5">
      <c r="A29" s="597" t="n">
        <v>0</v>
      </c>
      <c r="B29" s="623" t="s">
        <v>571</v>
      </c>
      <c r="C29" s="620" t="s">
        <v>552</v>
      </c>
      <c r="D29" s="618" t="n">
        <v>57.7</v>
      </c>
      <c r="E29" s="619" t="n">
        <v>58.24</v>
      </c>
    </row>
    <row customHeight="1" ht="20.1" r="30" s="349" spans="1:5">
      <c r="A30" s="597" t="n">
        <v>0</v>
      </c>
      <c r="B30" s="624" t="s">
        <v>572</v>
      </c>
      <c r="C30" s="609" t="s">
        <v>552</v>
      </c>
      <c r="D30" s="625" t="n">
        <v>38.24</v>
      </c>
      <c r="E30" s="626" t="n">
        <v>40.3</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3105.2</v>
      </c>
      <c r="E34" s="631" t="n">
        <v>3636.1</v>
      </c>
    </row>
    <row customHeight="1" ht="20.1" r="35" s="349" spans="1:5">
      <c r="A35" s="597" t="n">
        <v>1</v>
      </c>
      <c r="B35" s="608" t="s">
        <v>551</v>
      </c>
      <c r="C35" s="609" t="s">
        <v>552</v>
      </c>
      <c r="D35" s="610" t="n">
        <v>87.36</v>
      </c>
      <c r="E35" s="611" t="n">
        <v>88.51000000000001</v>
      </c>
    </row>
    <row customHeight="1" ht="8.1" r="36" s="349" spans="1:5">
      <c r="A36" s="597" t="n">
        <v>1</v>
      </c>
      <c r="B36" s="612" t="n"/>
      <c r="C36" s="374" t="n"/>
      <c r="D36" s="374" t="n"/>
      <c r="E36" s="613" t="n"/>
    </row>
    <row customHeight="1" ht="15.95" r="37" s="349" spans="1:5">
      <c r="A37" s="597" t="n">
        <v>1</v>
      </c>
      <c r="B37" s="614" t="s">
        <v>14</v>
      </c>
      <c r="C37" s="632" t="s">
        <v>18</v>
      </c>
      <c r="D37" s="630" t="n">
        <v>3527.9</v>
      </c>
      <c r="E37" s="631" t="n">
        <v>3754.4</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80.2</v>
      </c>
      <c r="E41" s="619" t="n">
        <v>82.86</v>
      </c>
    </row>
    <row customHeight="1" ht="12.75" r="42" s="349" spans="1:5">
      <c r="A42" s="597" t="n">
        <v>1</v>
      </c>
      <c r="B42" s="621" t="s">
        <v>557</v>
      </c>
      <c r="C42" s="617" t="s">
        <v>558</v>
      </c>
      <c r="D42" s="618" t="n">
        <v>18</v>
      </c>
      <c r="E42" s="619" t="n">
        <v>17.9</v>
      </c>
    </row>
    <row customHeight="1" ht="12.8" r="43" s="349" spans="1:5">
      <c r="A43" s="597" t="n"/>
      <c r="C43" s="620" t="s">
        <v>559</v>
      </c>
      <c r="D43" s="618" t="n">
        <v>129</v>
      </c>
      <c r="E43" s="619" t="n">
        <v>72.2</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185.9</v>
      </c>
      <c r="E46" s="619" t="n">
        <v>112.3</v>
      </c>
    </row>
    <row customHeight="1" ht="12.8" r="47" s="349" spans="1:5">
      <c r="A47" s="597" t="n"/>
      <c r="C47" s="620" t="s">
        <v>563</v>
      </c>
      <c r="D47" s="618" t="n">
        <v>0</v>
      </c>
      <c r="E47" s="619" t="n">
        <v>0</v>
      </c>
    </row>
    <row customHeight="1" ht="12.8" r="48" s="349" spans="1:5">
      <c r="A48" s="597" t="n"/>
      <c r="C48" s="620" t="s">
        <v>564</v>
      </c>
      <c r="D48" s="618" t="n">
        <v>-71.90000000000001</v>
      </c>
      <c r="E48" s="619" t="n">
        <v>-42.7</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310.5</v>
      </c>
      <c r="E51" s="619" t="n">
        <v>165.5</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510</v>
      </c>
      <c r="E11" s="422" t="n">
        <v>492.4</v>
      </c>
      <c r="F11" s="421" t="n">
        <v>780</v>
      </c>
      <c r="G11" s="422" t="n">
        <v>650.5</v>
      </c>
    </row>
    <row customHeight="1" ht="12.8" r="12" s="349" spans="1:7">
      <c r="A12" s="365" t="n">
        <v>0</v>
      </c>
      <c r="B12" s="420" t="s">
        <v>29</v>
      </c>
      <c r="D12" s="421" t="n">
        <v>440.5</v>
      </c>
      <c r="E12" s="422" t="n">
        <v>861.6</v>
      </c>
      <c r="F12" s="421" t="n">
        <v>650</v>
      </c>
      <c r="G12" s="422" t="n">
        <v>763.1</v>
      </c>
    </row>
    <row customHeight="1" ht="12.8" r="13" s="349" spans="1:7">
      <c r="A13" s="365" t="n">
        <v>0</v>
      </c>
      <c r="B13" s="420" t="s">
        <v>30</v>
      </c>
      <c r="D13" s="421" t="n">
        <v>25</v>
      </c>
      <c r="E13" s="422" t="n">
        <v>628.7</v>
      </c>
      <c r="F13" s="421" t="n">
        <v>510</v>
      </c>
      <c r="G13" s="422" t="n">
        <v>408.1</v>
      </c>
    </row>
    <row customHeight="1" ht="12.8" r="14" s="349" spans="1:7">
      <c r="A14" s="365" t="n">
        <v>0</v>
      </c>
      <c r="B14" s="420" t="s">
        <v>31</v>
      </c>
      <c r="C14" s="420" t="n"/>
      <c r="D14" s="423" t="n">
        <v>553</v>
      </c>
      <c r="E14" s="424" t="n">
        <v>769.7</v>
      </c>
      <c r="F14" s="423" t="n">
        <v>453.6</v>
      </c>
      <c r="G14" s="424" t="n">
        <v>741.3</v>
      </c>
    </row>
    <row customHeight="1" ht="12.8" r="15" s="349" spans="1:7">
      <c r="A15" s="365" t="n">
        <v>0</v>
      </c>
      <c r="B15" s="420" t="s">
        <v>32</v>
      </c>
      <c r="C15" s="420" t="n"/>
      <c r="D15" s="423" t="n">
        <v>2105</v>
      </c>
      <c r="E15" s="424" t="n">
        <v>1135.8</v>
      </c>
      <c r="F15" s="423" t="n">
        <v>578</v>
      </c>
      <c r="G15" s="424" t="n">
        <v>1310.3</v>
      </c>
    </row>
    <row customHeight="1" ht="12.8" r="16" s="349" spans="1:7">
      <c r="A16" s="365" t="n">
        <v>0</v>
      </c>
      <c r="B16" s="420" t="s">
        <v>33</v>
      </c>
      <c r="C16" s="420" t="n"/>
      <c r="D16" s="423" t="n">
        <v>593</v>
      </c>
      <c r="E16" s="424" t="n">
        <v>760.8</v>
      </c>
      <c r="F16" s="423" t="n">
        <v>1605</v>
      </c>
      <c r="G16" s="424" t="n">
        <v>1092.5</v>
      </c>
    </row>
    <row customHeight="1" ht="12.8" r="17" s="349" spans="1:7">
      <c r="A17" s="365" t="n">
        <v>0</v>
      </c>
      <c r="B17" s="420" t="s">
        <v>34</v>
      </c>
      <c r="C17" s="420" t="n"/>
      <c r="D17" s="423" t="n">
        <v>1291.5</v>
      </c>
      <c r="E17" s="424" t="n">
        <v>841.3</v>
      </c>
      <c r="F17" s="423" t="n">
        <v>593</v>
      </c>
      <c r="G17" s="424" t="n">
        <v>739.4</v>
      </c>
    </row>
    <row customHeight="1" ht="12.8" r="18" s="349" spans="1:7">
      <c r="A18" s="365" t="n">
        <v>0</v>
      </c>
      <c r="B18" s="420" t="s">
        <v>35</v>
      </c>
      <c r="D18" s="421" t="n">
        <v>2958</v>
      </c>
      <c r="E18" s="422" t="n">
        <v>3120.8</v>
      </c>
      <c r="F18" s="421" t="n">
        <v>3249.5</v>
      </c>
      <c r="G18" s="422" t="n">
        <v>3290.4</v>
      </c>
    </row>
    <row customHeight="1" ht="12.8" r="19" s="349" spans="1:7">
      <c r="A19" s="365" t="n">
        <v>0</v>
      </c>
      <c r="B19" s="420" t="s">
        <v>36</v>
      </c>
      <c r="D19" s="421" t="n">
        <v>313.5</v>
      </c>
      <c r="E19" s="422" t="n">
        <v>573.7</v>
      </c>
      <c r="F19" s="421" t="n">
        <v>308.6</v>
      </c>
      <c r="G19" s="422" t="n">
        <v>633.1</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109.9</v>
      </c>
      <c r="E24" s="422" t="n">
        <v>397.9</v>
      </c>
      <c r="F24" s="421" t="n">
        <v>210.4</v>
      </c>
      <c r="G24" s="422" t="n">
        <v>405.2</v>
      </c>
    </row>
    <row customHeight="1" ht="12.8" r="25" s="349" spans="1:7">
      <c r="A25" s="365" t="n">
        <v>1</v>
      </c>
      <c r="B25" s="420" t="s">
        <v>29</v>
      </c>
      <c r="D25" s="421" t="n">
        <v>233.4</v>
      </c>
      <c r="E25" s="422" t="n">
        <v>166.5</v>
      </c>
      <c r="F25" s="421" t="n">
        <v>159.7</v>
      </c>
      <c r="G25" s="422" t="n">
        <v>179.3</v>
      </c>
    </row>
    <row customHeight="1" ht="12.8" r="26" s="349" spans="1:7">
      <c r="A26" s="365" t="n">
        <v>1</v>
      </c>
      <c r="B26" s="420" t="s">
        <v>30</v>
      </c>
      <c r="D26" s="421" t="n">
        <v>123.8</v>
      </c>
      <c r="E26" s="422" t="n">
        <v>11.1</v>
      </c>
      <c r="F26" s="421" t="n">
        <v>109.8</v>
      </c>
      <c r="G26" s="422" t="n">
        <v>185.2</v>
      </c>
    </row>
    <row customHeight="1" ht="12.8" r="27" s="349" spans="1:7">
      <c r="A27" s="365" t="n">
        <v>1</v>
      </c>
      <c r="B27" s="420" t="s">
        <v>31</v>
      </c>
      <c r="C27" s="420" t="n"/>
      <c r="D27" s="423" t="n">
        <v>129.6</v>
      </c>
      <c r="E27" s="424" t="n">
        <v>66.8</v>
      </c>
      <c r="F27" s="423" t="n">
        <v>229.6</v>
      </c>
      <c r="G27" s="424" t="n">
        <v>42.1</v>
      </c>
    </row>
    <row customHeight="1" ht="12.8" r="28" s="349" spans="1:7">
      <c r="A28" s="365" t="n">
        <v>1</v>
      </c>
      <c r="B28" s="420" t="s">
        <v>32</v>
      </c>
      <c r="C28" s="420" t="n"/>
      <c r="D28" s="423" t="n">
        <v>223.9</v>
      </c>
      <c r="E28" s="424" t="n">
        <v>289.8</v>
      </c>
      <c r="F28" s="423" t="n">
        <v>253.4</v>
      </c>
      <c r="G28" s="424" t="n">
        <v>52.9</v>
      </c>
    </row>
    <row customHeight="1" ht="12.8" r="29" s="349" spans="1:7">
      <c r="A29" s="365" t="n">
        <v>1</v>
      </c>
      <c r="B29" s="420" t="s">
        <v>33</v>
      </c>
      <c r="C29" s="420" t="n"/>
      <c r="D29" s="423" t="n">
        <v>288.8</v>
      </c>
      <c r="E29" s="424" t="n">
        <v>179.1</v>
      </c>
      <c r="F29" s="423" t="n">
        <v>223.8</v>
      </c>
      <c r="G29" s="424" t="n">
        <v>253.9</v>
      </c>
    </row>
    <row customHeight="1" ht="12.8" r="30" s="349" spans="1:7">
      <c r="A30" s="365" t="n">
        <v>1</v>
      </c>
      <c r="B30" s="420" t="s">
        <v>34</v>
      </c>
      <c r="C30" s="420" t="n"/>
      <c r="D30" s="423" t="n">
        <v>132.5</v>
      </c>
      <c r="E30" s="424" t="n">
        <v>460.8</v>
      </c>
      <c r="F30" s="423" t="n">
        <v>288.7</v>
      </c>
      <c r="G30" s="424" t="n">
        <v>179.3</v>
      </c>
    </row>
    <row customHeight="1" ht="12.8" r="31" s="349" spans="1:7">
      <c r="A31" s="365" t="n">
        <v>1</v>
      </c>
      <c r="B31" s="420" t="s">
        <v>35</v>
      </c>
      <c r="D31" s="421" t="n">
        <v>1168.5</v>
      </c>
      <c r="E31" s="422" t="n">
        <v>854.1</v>
      </c>
      <c r="F31" s="421" t="n">
        <v>1326.3</v>
      </c>
      <c r="G31" s="422" t="n">
        <v>1172.2</v>
      </c>
    </row>
    <row customHeight="1" ht="12.8" r="32" s="349" spans="1:7">
      <c r="A32" s="365" t="n">
        <v>1</v>
      </c>
      <c r="B32" s="420" t="s">
        <v>36</v>
      </c>
      <c r="D32" s="423" t="n">
        <v>694.8</v>
      </c>
      <c r="E32" s="424" t="n">
        <v>1101.8</v>
      </c>
      <c r="F32" s="423" t="n">
        <v>934.4</v>
      </c>
      <c r="G32" s="424" t="n">
        <v>1284.3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11.5</v>
      </c>
      <c r="E9" s="435" t="n">
        <v>13.3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34.8</v>
      </c>
      <c r="E10" s="437" t="n">
        <v>42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1087.6</v>
      </c>
      <c r="E11" s="437" t="n">
        <v>1200.4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7372.2</v>
      </c>
      <c r="E12" s="437" t="n">
        <v>7485.8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201</v>
      </c>
      <c r="E21" s="422" t="n">
        <v>230.7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3088.4</v>
      </c>
      <c r="E22" s="437" t="n">
        <v>3373.7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238.5</v>
      </c>
      <c r="E23" s="443" t="n">
        <v>150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1.4</v>
      </c>
      <c r="H16" s="483" t="n">
        <v>67.59999999999999</v>
      </c>
      <c r="I16" s="483" t="n">
        <v>1598.8</v>
      </c>
      <c r="J16" s="483" t="n">
        <v>76.2</v>
      </c>
      <c r="K16" s="483" t="n">
        <v>0</v>
      </c>
      <c r="L16" s="483">
        <f>SUM(M16:R16)</f>
        <v/>
      </c>
      <c r="M16" s="483" t="n">
        <v>2782.9</v>
      </c>
      <c r="N16" s="483" t="n">
        <v>2881.7</v>
      </c>
      <c r="O16" s="483" t="n">
        <v>27.1</v>
      </c>
      <c r="P16" s="483" t="n">
        <v>577.1</v>
      </c>
      <c r="Q16" s="483" t="n">
        <v>421.2</v>
      </c>
      <c r="R16" s="483" t="n">
        <v>72.09999999999999</v>
      </c>
      <c r="S16" s="484" t="n">
        <v>0</v>
      </c>
      <c r="T16" s="483" t="n">
        <v>0</v>
      </c>
    </row>
    <row customHeight="1" ht="12.75" r="17" s="349" spans="1:20">
      <c r="B17" s="348" t="n"/>
      <c r="C17" s="477" t="n"/>
      <c r="D17" s="477">
        <f>"year "&amp;(AktJahr-1)</f>
        <v/>
      </c>
      <c r="E17" s="485">
        <f>F17+L17</f>
        <v/>
      </c>
      <c r="F17" s="485">
        <f>SUM(G17:K17)</f>
        <v/>
      </c>
      <c r="G17" s="485" t="n">
        <v>3.4</v>
      </c>
      <c r="H17" s="485" t="n">
        <v>82.90000000000001</v>
      </c>
      <c r="I17" s="485" t="n">
        <v>1666.6</v>
      </c>
      <c r="J17" s="485" t="n">
        <v>84.3</v>
      </c>
      <c r="K17" s="485" t="n">
        <v>0</v>
      </c>
      <c r="L17" s="485">
        <f>SUM(M17:R17)</f>
        <v/>
      </c>
      <c r="M17" s="485" t="n">
        <v>2832</v>
      </c>
      <c r="N17" s="485" t="n">
        <v>2960.9</v>
      </c>
      <c r="O17" s="485" t="n">
        <v>27.2</v>
      </c>
      <c r="P17" s="485" t="n">
        <v>647.3</v>
      </c>
      <c r="Q17" s="485" t="n">
        <v>375.2</v>
      </c>
      <c r="R17" s="485" t="n">
        <v>61.7</v>
      </c>
      <c r="S17" s="486" t="n">
        <v>10</v>
      </c>
      <c r="T17" s="485" t="n">
        <v>10</v>
      </c>
    </row>
    <row customHeight="1" ht="12.8" r="18" s="349" spans="1:20">
      <c r="B18" s="361" t="s">
        <v>77</v>
      </c>
      <c r="C18" s="481" t="s">
        <v>78</v>
      </c>
      <c r="D18" s="482">
        <f>$D$16</f>
        <v/>
      </c>
      <c r="E18" s="483">
        <f>F18+L18</f>
        <v/>
      </c>
      <c r="F18" s="483">
        <f>SUM(G18:K18)</f>
        <v/>
      </c>
      <c r="G18" s="483" t="n">
        <v>1</v>
      </c>
      <c r="H18" s="483" t="n">
        <v>3.2</v>
      </c>
      <c r="I18" s="483" t="n">
        <v>349.3</v>
      </c>
      <c r="J18" s="483" t="n">
        <v>15.1</v>
      </c>
      <c r="K18" s="483" t="n">
        <v>0</v>
      </c>
      <c r="L18" s="483">
        <f>SUM(M18:R18)</f>
        <v/>
      </c>
      <c r="M18" s="483" t="n">
        <v>1226.5</v>
      </c>
      <c r="N18" s="483" t="n">
        <v>1720</v>
      </c>
      <c r="O18" s="483" t="n">
        <v>27.1</v>
      </c>
      <c r="P18" s="483" t="n">
        <v>356.8</v>
      </c>
      <c r="Q18" s="483" t="n">
        <v>367</v>
      </c>
      <c r="R18" s="483" t="n">
        <v>61.4</v>
      </c>
      <c r="S18" s="484" t="n">
        <v>0</v>
      </c>
      <c r="T18" s="483" t="n">
        <v>0</v>
      </c>
    </row>
    <row customHeight="1" ht="12.8" r="19" s="349" spans="1:20">
      <c r="B19" s="348" t="n"/>
      <c r="C19" s="477" t="n"/>
      <c r="D19" s="477">
        <f>$D$17</f>
        <v/>
      </c>
      <c r="E19" s="485">
        <f>F19+L19</f>
        <v/>
      </c>
      <c r="F19" s="485">
        <f>SUM(G19:K19)</f>
        <v/>
      </c>
      <c r="G19" s="485" t="n">
        <v>3</v>
      </c>
      <c r="H19" s="485" t="n">
        <v>4</v>
      </c>
      <c r="I19" s="485" t="n">
        <v>462.8</v>
      </c>
      <c r="J19" s="485" t="n">
        <v>35.3</v>
      </c>
      <c r="K19" s="485" t="n">
        <v>0</v>
      </c>
      <c r="L19" s="485">
        <f>SUM(M19:R19)</f>
        <v/>
      </c>
      <c r="M19" s="485" t="n">
        <v>1364.5</v>
      </c>
      <c r="N19" s="485" t="n">
        <v>1774.1</v>
      </c>
      <c r="O19" s="485" t="n">
        <v>27.2</v>
      </c>
      <c r="P19" s="485" t="n">
        <v>411.5</v>
      </c>
      <c r="Q19" s="485" t="n">
        <v>283</v>
      </c>
      <c r="R19" s="485" t="n">
        <v>51</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25.6</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25.6</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0.4</v>
      </c>
      <c r="H30" s="483" t="n">
        <v>0</v>
      </c>
      <c r="I30" s="483" t="n">
        <v>211.8</v>
      </c>
      <c r="J30" s="483" t="n">
        <v>0</v>
      </c>
      <c r="K30" s="483" t="n">
        <v>0</v>
      </c>
      <c r="L30" s="483">
        <f>SUM(M30:R30)</f>
        <v/>
      </c>
      <c r="M30" s="483" t="n">
        <v>269</v>
      </c>
      <c r="N30" s="483" t="n">
        <v>254.7</v>
      </c>
      <c r="O30" s="483" t="n">
        <v>0</v>
      </c>
      <c r="P30" s="483" t="n">
        <v>40.1</v>
      </c>
      <c r="Q30" s="483" t="n">
        <v>0</v>
      </c>
      <c r="R30" s="483" t="n">
        <v>10.7</v>
      </c>
      <c r="S30" s="484" t="n">
        <v>0</v>
      </c>
      <c r="T30" s="483" t="n">
        <v>0</v>
      </c>
    </row>
    <row customHeight="1" ht="12.8" r="31" s="349" spans="1:20">
      <c r="B31" s="348" t="n"/>
      <c r="C31" s="477" t="n"/>
      <c r="D31" s="477">
        <f>$D$17</f>
        <v/>
      </c>
      <c r="E31" s="485">
        <f>F31+L31</f>
        <v/>
      </c>
      <c r="F31" s="485">
        <f>SUM(G31:K31)</f>
        <v/>
      </c>
      <c r="G31" s="485" t="n">
        <v>0.4</v>
      </c>
      <c r="H31" s="485" t="n">
        <v>0</v>
      </c>
      <c r="I31" s="485" t="n">
        <v>213.5</v>
      </c>
      <c r="J31" s="485" t="n">
        <v>0</v>
      </c>
      <c r="K31" s="485" t="n">
        <v>0</v>
      </c>
      <c r="L31" s="485">
        <f>SUM(M31:R31)</f>
        <v/>
      </c>
      <c r="M31" s="485" t="n">
        <v>251.6</v>
      </c>
      <c r="N31" s="485" t="n">
        <v>277.5</v>
      </c>
      <c r="O31" s="485" t="n">
        <v>0</v>
      </c>
      <c r="P31" s="485" t="n">
        <v>40.1</v>
      </c>
      <c r="Q31" s="485" t="n">
        <v>54.1</v>
      </c>
      <c r="R31" s="485" t="n">
        <v>10.7</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80</v>
      </c>
      <c r="J34" s="483" t="n">
        <v>57.3</v>
      </c>
      <c r="K34" s="483" t="n">
        <v>0</v>
      </c>
      <c r="L34" s="483">
        <f>SUM(M34:R34)</f>
        <v/>
      </c>
      <c r="M34" s="483" t="n">
        <v>590.6</v>
      </c>
      <c r="N34" s="483" t="n">
        <v>454.7</v>
      </c>
      <c r="O34" s="483" t="n">
        <v>0</v>
      </c>
      <c r="P34" s="483" t="n">
        <v>11</v>
      </c>
      <c r="Q34" s="483" t="n">
        <v>37.4</v>
      </c>
      <c r="R34" s="483" t="n">
        <v>0</v>
      </c>
      <c r="S34" s="484" t="n">
        <v>0</v>
      </c>
      <c r="T34" s="483" t="n">
        <v>0</v>
      </c>
    </row>
    <row customHeight="1" ht="12.8" r="35" s="349" spans="1:20">
      <c r="B35" s="348" t="n"/>
      <c r="C35" s="477" t="n"/>
      <c r="D35" s="477">
        <f>$D$17</f>
        <v/>
      </c>
      <c r="E35" s="485">
        <f>F35+L35</f>
        <v/>
      </c>
      <c r="F35" s="485">
        <f>SUM(G35:K35)</f>
        <v/>
      </c>
      <c r="G35" s="485" t="n">
        <v>0</v>
      </c>
      <c r="H35" s="485" t="n">
        <v>0</v>
      </c>
      <c r="I35" s="485" t="n">
        <v>82.7</v>
      </c>
      <c r="J35" s="485" t="n">
        <v>49</v>
      </c>
      <c r="K35" s="485" t="n">
        <v>0</v>
      </c>
      <c r="L35" s="485">
        <f>SUM(M35:R35)</f>
        <v/>
      </c>
      <c r="M35" s="485" t="n">
        <v>590.3</v>
      </c>
      <c r="N35" s="485" t="n">
        <v>459.4</v>
      </c>
      <c r="O35" s="485" t="n">
        <v>0</v>
      </c>
      <c r="P35" s="485" t="n">
        <v>11.4</v>
      </c>
      <c r="Q35" s="485" t="n">
        <v>11.2</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82.59999999999999</v>
      </c>
      <c r="N36" s="483" t="n">
        <v>49.6</v>
      </c>
      <c r="O36" s="483" t="n">
        <v>0</v>
      </c>
      <c r="P36" s="483" t="n">
        <v>0</v>
      </c>
      <c r="Q36" s="483" t="n">
        <v>16.8</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82.59999999999999</v>
      </c>
      <c r="N37" s="485" t="n">
        <v>34.1</v>
      </c>
      <c r="O37" s="485" t="n">
        <v>0</v>
      </c>
      <c r="P37" s="485" t="n">
        <v>0</v>
      </c>
      <c r="Q37" s="485" t="n">
        <v>7.7</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12.9</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12.9</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64.40000000000001</v>
      </c>
      <c r="I48" s="483" t="n">
        <v>957.7</v>
      </c>
      <c r="J48" s="483" t="n">
        <v>3.8</v>
      </c>
      <c r="K48" s="483" t="n">
        <v>0</v>
      </c>
      <c r="L48" s="483">
        <f>SUM(M48:R48)</f>
        <v/>
      </c>
      <c r="M48" s="483" t="n">
        <v>281.7</v>
      </c>
      <c r="N48" s="483" t="n">
        <v>190.9</v>
      </c>
      <c r="O48" s="483" t="n">
        <v>0</v>
      </c>
      <c r="P48" s="483" t="n">
        <v>139</v>
      </c>
      <c r="Q48" s="483" t="n">
        <v>0</v>
      </c>
      <c r="R48" s="483" t="n">
        <v>0</v>
      </c>
      <c r="S48" s="484" t="n">
        <v>0</v>
      </c>
      <c r="T48" s="483" t="n">
        <v>0</v>
      </c>
    </row>
    <row customHeight="1" ht="12.8" r="49" s="349" spans="1:20">
      <c r="B49" s="348" t="n"/>
      <c r="C49" s="477" t="n"/>
      <c r="D49" s="477">
        <f>$D$17</f>
        <v/>
      </c>
      <c r="E49" s="485">
        <f>F49+L49</f>
        <v/>
      </c>
      <c r="F49" s="485">
        <f>SUM(G49:K49)</f>
        <v/>
      </c>
      <c r="G49" s="485" t="n">
        <v>0</v>
      </c>
      <c r="H49" s="485" t="n">
        <v>78.90000000000001</v>
      </c>
      <c r="I49" s="485" t="n">
        <v>907.6</v>
      </c>
      <c r="J49" s="485" t="n">
        <v>0</v>
      </c>
      <c r="K49" s="485" t="n">
        <v>0</v>
      </c>
      <c r="L49" s="485">
        <f>SUM(M49:R49)</f>
        <v/>
      </c>
      <c r="M49" s="485" t="n">
        <v>177.1</v>
      </c>
      <c r="N49" s="485" t="n">
        <v>211.4</v>
      </c>
      <c r="O49" s="485" t="n">
        <v>0</v>
      </c>
      <c r="P49" s="485" t="n">
        <v>153.2</v>
      </c>
      <c r="Q49" s="485" t="n">
        <v>19.2</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96.40000000000001</v>
      </c>
      <c r="N50" s="483" t="n">
        <v>8.5</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84.90000000000001</v>
      </c>
      <c r="N51" s="485" t="n">
        <v>9.1</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180</v>
      </c>
      <c r="N52" s="483" t="n">
        <v>135</v>
      </c>
      <c r="O52" s="483" t="n">
        <v>0</v>
      </c>
      <c r="P52" s="483" t="n">
        <v>22.5</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188.5</v>
      </c>
      <c r="N53" s="485" t="n">
        <v>99.59999999999999</v>
      </c>
      <c r="O53" s="485" t="n">
        <v>0</v>
      </c>
      <c r="P53" s="485" t="n">
        <v>22.5</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7.9</v>
      </c>
      <c r="N64" s="483" t="n">
        <v>42.7</v>
      </c>
      <c r="O64" s="483" t="n">
        <v>0</v>
      </c>
      <c r="P64" s="483" t="n">
        <v>7.7</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45.8</v>
      </c>
      <c r="O65" s="485" t="n">
        <v>0</v>
      </c>
      <c r="P65" s="485" t="n">
        <v>8.6</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35.3</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79.59999999999999</v>
      </c>
      <c r="N85" s="485" t="n">
        <v>24.3</v>
      </c>
      <c r="O85" s="485" t="n">
        <v>0</v>
      </c>
      <c r="P85" s="485" t="n">
        <v>0</v>
      </c>
      <c r="Q85" s="485" t="n">
        <v>0</v>
      </c>
      <c r="R85" s="485" t="n">
        <v>0</v>
      </c>
      <c r="S85" s="486" t="n">
        <v>10</v>
      </c>
      <c r="T85" s="485" t="n">
        <v>10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765.2</v>
      </c>
      <c r="H12" s="483" t="n">
        <v>1917.3</v>
      </c>
      <c r="I12" s="483" t="n">
        <v>33</v>
      </c>
      <c r="J12" s="525" t="n">
        <v>812.4</v>
      </c>
      <c r="K12" s="524" t="n">
        <v>0</v>
      </c>
      <c r="L12" s="483" t="n">
        <v>0</v>
      </c>
      <c r="M12" s="483" t="n">
        <v>0</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727.3</v>
      </c>
      <c r="H13" s="530" t="n">
        <v>2142.3</v>
      </c>
      <c r="I13" s="530" t="n">
        <v>34.7</v>
      </c>
      <c r="J13" s="531" t="n">
        <v>850.1</v>
      </c>
      <c r="K13" s="529" t="n">
        <v>0</v>
      </c>
      <c r="L13" s="530" t="n">
        <v>0</v>
      </c>
      <c r="M13" s="530" t="n">
        <v>0</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1442.2</v>
      </c>
      <c r="I14" s="483" t="n">
        <v>33</v>
      </c>
      <c r="J14" s="525" t="n">
        <v>364.2</v>
      </c>
      <c r="K14" s="524" t="n">
        <v>0</v>
      </c>
      <c r="L14" s="483" t="n">
        <v>0</v>
      </c>
      <c r="M14" s="483" t="n">
        <v>0</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1665.8</v>
      </c>
      <c r="I15" s="530" t="n">
        <v>34.7</v>
      </c>
      <c r="J15" s="531" t="n">
        <v>463.9</v>
      </c>
      <c r="K15" s="529" t="n">
        <v>0</v>
      </c>
      <c r="L15" s="530" t="n">
        <v>0</v>
      </c>
      <c r="M15" s="530" t="n">
        <v>0</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125</v>
      </c>
      <c r="I16" s="483" t="n">
        <v>0</v>
      </c>
      <c r="J16" s="525" t="n">
        <v>125</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125</v>
      </c>
      <c r="I17" s="530" t="n">
        <v>0</v>
      </c>
      <c r="J17" s="531" t="n">
        <v>125</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9.6</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10.4</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22</v>
      </c>
      <c r="I26" s="483" t="n">
        <v>0</v>
      </c>
      <c r="J26" s="525" t="n">
        <v>11.7</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22</v>
      </c>
      <c r="I27" s="530" t="n">
        <v>0</v>
      </c>
      <c r="J27" s="531" t="n">
        <v>12.1</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56.4</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58.3</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301.3</v>
      </c>
      <c r="H34" s="483" t="n">
        <v>46.9</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260.7</v>
      </c>
      <c r="H35" s="530" t="n">
        <v>49.1</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11.6</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12.9</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428.8</v>
      </c>
      <c r="H46" s="483" t="n">
        <v>8.800000000000001</v>
      </c>
      <c r="I46" s="483" t="n">
        <v>0</v>
      </c>
      <c r="J46" s="525" t="n">
        <v>25</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430</v>
      </c>
      <c r="H47" s="530" t="n">
        <v>10.4</v>
      </c>
      <c r="I47" s="530" t="n">
        <v>0</v>
      </c>
      <c r="J47" s="531" t="n">
        <v>25</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33.6</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32.1</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8</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8</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16.2</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16.2</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70.90000000000001</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67.09999999999999</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10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10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66.59999999999999</v>
      </c>
      <c r="I78" s="483" t="n">
        <v>0</v>
      </c>
      <c r="J78" s="525" t="n">
        <v>57.7</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65</v>
      </c>
      <c r="I79" s="530" t="n">
        <v>0</v>
      </c>
      <c r="J79" s="531" t="n">
        <v>56.2</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95.7</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96.59999999999999</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1.5</v>
      </c>
      <c r="H84" s="483" t="n">
        <v>0</v>
      </c>
      <c r="I84" s="483" t="n">
        <v>0</v>
      </c>
      <c r="J84" s="525" t="n">
        <v>156.2</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4.5</v>
      </c>
      <c r="H85" s="530" t="n">
        <v>0</v>
      </c>
      <c r="I85" s="530" t="n">
        <v>0</v>
      </c>
      <c r="J85" s="531" t="n">
        <v>93.40000000000001</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678.8</v>
      </c>
      <c r="F13" s="483" t="n">
        <v>0</v>
      </c>
      <c r="G13" s="483" t="n">
        <v>157.4</v>
      </c>
      <c r="H13" s="483" t="n">
        <v>107.4</v>
      </c>
      <c r="I13" s="526" t="n">
        <v>521.4</v>
      </c>
    </row>
    <row customHeight="1" ht="12.8" r="14" s="349" spans="1:9">
      <c r="B14" s="588" t="n"/>
      <c r="C14" s="436" t="n"/>
      <c r="D14" s="436">
        <f>"Jahr "&amp;(AktJahr-1)</f>
        <v/>
      </c>
      <c r="E14" s="527" t="n">
        <v>887.2</v>
      </c>
      <c r="F14" s="530" t="n">
        <v>0</v>
      </c>
      <c r="G14" s="530" t="n">
        <v>242.3</v>
      </c>
      <c r="H14" s="530" t="n">
        <v>142.3</v>
      </c>
      <c r="I14" s="532" t="n">
        <v>644.9</v>
      </c>
    </row>
    <row customHeight="1" ht="12.8" r="15" s="349" spans="1:9">
      <c r="B15" s="588" t="s">
        <v>77</v>
      </c>
      <c r="C15" s="481" t="s">
        <v>78</v>
      </c>
      <c r="D15" s="482">
        <f>$D$13</f>
        <v/>
      </c>
      <c r="E15" s="522" t="n">
        <v>374.4</v>
      </c>
      <c r="F15" s="483" t="n">
        <v>0</v>
      </c>
      <c r="G15" s="483" t="n">
        <v>50</v>
      </c>
      <c r="H15" s="483" t="n">
        <v>0</v>
      </c>
      <c r="I15" s="526" t="n">
        <v>324.4</v>
      </c>
    </row>
    <row customHeight="1" ht="12.8" r="16" s="349" spans="1:9">
      <c r="B16" s="588" t="n"/>
      <c r="C16" s="436" t="n"/>
      <c r="D16" s="436">
        <f>$D$14</f>
        <v/>
      </c>
      <c r="E16" s="527" t="n">
        <v>570.9</v>
      </c>
      <c r="F16" s="530" t="n">
        <v>0</v>
      </c>
      <c r="G16" s="530" t="n">
        <v>100</v>
      </c>
      <c r="H16" s="530" t="n">
        <v>0</v>
      </c>
      <c r="I16" s="532" t="n">
        <v>470.9</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v>48</v>
      </c>
      <c r="F27" s="483" t="n">
        <v>0</v>
      </c>
      <c r="G27" s="483" t="n">
        <v>0</v>
      </c>
      <c r="H27" s="483" t="n">
        <v>0</v>
      </c>
      <c r="I27" s="526" t="n">
        <v>48</v>
      </c>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v>15</v>
      </c>
      <c r="F35" s="483" t="n">
        <v>0</v>
      </c>
      <c r="G35" s="483" t="n">
        <v>15</v>
      </c>
      <c r="H35" s="483" t="n">
        <v>15</v>
      </c>
      <c r="I35" s="526" t="n">
        <v>0</v>
      </c>
    </row>
    <row customHeight="1" ht="12.8" r="36" s="349" spans="1:9">
      <c r="B36" s="588" t="n"/>
      <c r="C36" s="436" t="n"/>
      <c r="D36" s="436">
        <f>$D$14</f>
        <v/>
      </c>
      <c r="E36" s="527" t="n">
        <v>68.5</v>
      </c>
      <c r="F36" s="530" t="n">
        <v>0</v>
      </c>
      <c r="G36" s="530" t="n">
        <v>68.5</v>
      </c>
      <c r="H36" s="530" t="n">
        <v>68.5</v>
      </c>
      <c r="I36" s="532" t="n">
        <v>0</v>
      </c>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50</v>
      </c>
      <c r="F45" s="483" t="n">
        <v>0</v>
      </c>
      <c r="G45" s="483" t="n">
        <v>50</v>
      </c>
      <c r="H45" s="483" t="n">
        <v>50</v>
      </c>
      <c r="I45" s="526" t="n">
        <v>0</v>
      </c>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v>25</v>
      </c>
      <c r="F56" s="530" t="n">
        <v>0</v>
      </c>
      <c r="G56" s="530" t="n">
        <v>0</v>
      </c>
      <c r="H56" s="530" t="n">
        <v>0</v>
      </c>
      <c r="I56" s="532" t="n">
        <v>25</v>
      </c>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v>149</v>
      </c>
      <c r="F77" s="483" t="n">
        <v>0</v>
      </c>
      <c r="G77" s="483" t="n">
        <v>0</v>
      </c>
      <c r="H77" s="483" t="n">
        <v>0</v>
      </c>
      <c r="I77" s="526" t="n">
        <v>149</v>
      </c>
    </row>
    <row customHeight="1" ht="12.8" r="78" s="349" spans="1:9">
      <c r="B78" s="588" t="n"/>
      <c r="C78" s="436" t="n"/>
      <c r="D78" s="436">
        <f>$D$14</f>
        <v/>
      </c>
      <c r="E78" s="527" t="n">
        <v>149</v>
      </c>
      <c r="F78" s="530" t="n">
        <v>0</v>
      </c>
      <c r="G78" s="530" t="n">
        <v>0</v>
      </c>
      <c r="H78" s="530" t="n">
        <v>0</v>
      </c>
      <c r="I78" s="532" t="n">
        <v>149</v>
      </c>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42.4</v>
      </c>
      <c r="F85" s="483" t="n">
        <v>0</v>
      </c>
      <c r="G85" s="483" t="n">
        <v>42.4</v>
      </c>
      <c r="H85" s="483" t="n">
        <v>42.4</v>
      </c>
      <c r="I85" s="526" t="n">
        <v>0</v>
      </c>
    </row>
    <row customHeight="1" ht="12.8" r="86" s="349" spans="1:9">
      <c r="B86" s="588" t="n"/>
      <c r="C86" s="436" t="n"/>
      <c r="D86" s="436">
        <f>$D$14</f>
        <v/>
      </c>
      <c r="E86" s="527" t="n">
        <v>73.8</v>
      </c>
      <c r="F86" s="530" t="n">
        <v>0</v>
      </c>
      <c r="G86" s="530" t="n">
        <v>73.8</v>
      </c>
      <c r="H86" s="530" t="n">
        <v>73.8</v>
      </c>
      <c r="I86" s="532" t="n">
        <v>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