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<sst xmlns="http://schemas.openxmlformats.org/spreadsheetml/2006/main" uniqueCount="655">
  <si>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Deutsche Pfandbriefbank AG</t>
  </si>
  <si>
    <t>Freisinger Str. 5</t>
  </si>
  <si>
    <t>85716 Unterschleißheim</t>
  </si>
  <si>
    <t>Telefon: +49 89 28 80 - 0</t>
  </si>
  <si>
    <t>Telefax: +49 89 28 80 - 10319</t>
  </si>
  <si>
    <t>E-Mail: info@pfandbriefbank.com</t>
  </si>
  <si>
    <t>Internet: www.pfandbriefbank.de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</si>
  <si>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</si>
  <si>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</si>
  <si>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</si>
  <si>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</si>
  <si>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</si>
  <si>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</si>
  <si>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</si>
  <si>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</si>
  <si>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</si>
  <si>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</si>
  <si>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</si>
  <si>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</si>
  <si>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</si>
  <si>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</si>
  <si>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</si>
  <si>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</si>
  <si>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</si>
  <si>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</si>
  <si>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</si>
  <si>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</si>
  <si>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</si>
  <si>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</si>
  <si>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</si>
  <si>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</si>
  <si>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</si>
  <si>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</si>
  <si>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</si>
  <si>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</si>
  <si>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</si>
  <si>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</si>
  <si>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</si>
  <si>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</si>
  <si>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</si>
  <si>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</si>
  <si>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</si>
  <si>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</si>
  <si>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</si>
  <si>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</si>
  <si>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</si>
  <si>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</si>
  <si>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</si>
  <si>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</si>
  <si>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</si>
  <si>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</si>
  <si>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</si>
  <si>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</si>
  <si>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</si>
  <si>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</si>
  <si>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</si>
  <si>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</si>
  <si>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</si>
  <si>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</si>
  <si>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</si>
  <si>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</si>
  <si>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</si>
  <si>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</si>
  <si>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</si>
  <si>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</si>
  <si>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</si>
  <si>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</si>
  <si>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</si>
  <si>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</si>
  <si>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</si>
  <si>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</si>
  <si>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</si>
  <si>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</si>
  <si>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</si>
  <si>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</si>
  <si>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</si>
  <si>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</si>
  <si>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</si>
  <si>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</si>
  <si>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</si>
  <si>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</si>
  <si>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</si>
  <si>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</si>
  <si>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</si>
  <si>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</si>
  <si>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</si>
  <si>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</si>
  <si>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</si>
  <si>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</si>
  <si>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</si>
  <si>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</si>
  <si>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</si>
  <si>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</si>
  <si>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</si>
  <si>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</si>
  <si>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</si>
  <si>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</si>
  <si>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</si>
  <si>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</si>
  <si>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</si>
  <si>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</si>
  <si>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</si>
  <si>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</si>
  <si>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</si>
  <si>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</si>
  <si>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</si>
  <si>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</si>
  <si>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</si>
  <si>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</si>
  <si>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</si>
  <si>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</si>
  <si>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</si>
  <si>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</si>
  <si>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</si>
  <si>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</si>
  <si>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</si>
  <si>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</si>
  <si>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</si>
  <si>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</si>
  <si>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</si>
  <si>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</si>
  <si>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</si>
  <si>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</si>
  <si>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</si>
  <si>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</si>
  <si>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</si>
  <si>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</si>
  <si>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</si>
  <si>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</si>
  <si>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</si>
  <si>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</si>
  <si>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</si>
  <si>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</si>
  <si>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</si>
  <si>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</si>
  <si>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</si>
  <si>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</si>
  <si>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</si>
  <si>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</si>
  <si>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</si>
  <si>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</si>
  <si>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</si>
  <si>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</si>
  <si>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</si>
  <si>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</si>
  <si>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</si>
  <si>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</si>
  <si>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</si>
  <si>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</si>
  <si>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</si>
  <si>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</si>
  <si>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</si>
  <si>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</si>
  <si>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</si>
  <si>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</si>
  <si>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</si>
  <si>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</si>
  <si>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</si>
  <si>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</si>
  <si>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</si>
  <si>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</si>
  <si>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</si>
  <si>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</si>
  <si>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</si>
  <si>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</si>
  <si>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</si>
  <si>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</si>
  <si>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</si>
  <si>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</si>
  <si>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</si>
  <si>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</si>
  <si>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</si>
  <si>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</si>
  <si>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</si>
  <si>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</si>
  <si>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</si>
  <si>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</si>
  <si>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</si>
  <si>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</si>
  <si>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</si>
  <si>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</si>
  <si>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</si>
  <si>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</si>
  <si>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</si>
  <si>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</si>
  <si>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</si>
  <si>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</si>
  <si>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</si>
  <si>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</si>
  <si>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</si>
  <si>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</si>
  <si>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</si>
  <si>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</si>
  <si>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</si>
  <si>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</si>
  <si>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</si>
  <si>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</si>
  <si>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</si>
  <si>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</si>
  <si>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</si>
  <si>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</si>
  <si>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</si>
  <si>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</si>
  <si>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</si>
  <si>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</si>
  <si>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</si>
  <si>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</si>
  <si>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</si>
  <si>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</si>
  <si>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</si>
  <si>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</si>
  <si>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</si>
  <si>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</si>
  <si>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</si>
  <si>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</si>
  <si>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</si>
  <si>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</si>
  <si>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</si>
  <si>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</si>
  <si>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</si>
  <si>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</si>
  <si>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</si>
  <si>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</si>
  <si>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</si>
  <si>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</si>
  <si>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</si>
  <si>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</si>
  <si>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</si>
  <si>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</si>
  <si>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</si>
  <si>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</si>
  <si>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</si>
  <si>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</si>
  <si>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</si>
  <si>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</si>
  <si>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</si>
  <si>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</si>
  <si>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</si>
  <si>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</si>
  <si>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</si>
  <si>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</si>
  <si>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</si>
  <si>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</si>
  <si>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</si>
  <si>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</si>
  <si>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</si>
  <si>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</si>
  <si>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</si>
  <si>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</si>
  <si>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</si>
  <si>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</si>
  <si>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</si>
  <si>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</si>
  <si>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</si>
  <si>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</si>
  <si>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</si>
  <si>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</si>
  <si>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</si>
  <si>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</si>
  <si>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</si>
  <si>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</si>
  <si>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</si>
  <si>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</si>
  <si>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</si>
  <si>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</si>
  <si>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</si>
  <si>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</si>
  <si>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</si>
  <si>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</si>
  <si>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</si>
  <si>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</si>
  <si>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</si>
  <si>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</si>
  <si>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</si>
  <si>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</si>
  <si>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</si>
  <si>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</si>
  <si>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</si>
  <si>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</si>
  <si>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</si>
  <si>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</si>
  <si>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</si>
  <si>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</si>
  <si>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</si>
  <si>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</si>
  <si>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</si>
  <si>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</si>
  <si>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</si>
  <si>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</si>
  <si>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</si>
  <si>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</si>
  <si>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</si>
  <si>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</si>
  <si>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</si>
  <si>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</si>
  <si>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</si>
  <si>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</si>
  <si>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</si>
  <si>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</si>
  <si>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</si>
  <si>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</si>
  <si>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</si>
  <si>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</si>
  <si>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</si>
  <si>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</si>
  <si>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</si>
  <si>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</si>
  <si>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</si>
  <si>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</si>
  <si>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</si>
  <si>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</si>
  <si>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</si>
  <si>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</si>
  <si>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</si>
  <si>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</si>
  <si>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</si>
  <si>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</si>
  <si>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</si>
  <si>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</si>
  <si>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</si>
  <si>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</si>
  <si>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</si>
  <si>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</si>
  <si>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</si>
  <si>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</si>
  <si>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</si>
  <si>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</si>
  <si>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</si>
  <si>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</si>
  <si>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</si>
  <si>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</si>
  <si>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</si>
  <si>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</si>
  <si>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</si>
  <si>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</si>
  <si>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</si>
  <si>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</si>
  <si>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</si>
  <si>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</si>
  <si>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</si>
  <si>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</si>
  <si>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</si>
  <si>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</si>
  <si>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</si>
  <si>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</si>
  <si>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</si>
  <si>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</si>
  <si>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</si>
  <si>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</si>
  <si>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</si>
  <si>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</si>
  <si>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</si>
  <si>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</si>
  <si>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</si>
  <si>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</si>
  <si>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</si>
  <si>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</si>
  <si>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</si>
  <si>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</si>
  <si>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</si>
  <si>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</si>
  <si>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</si>
  <si>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</si>
  <si>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</si>
  <si>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</si>
  <si>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</si>
  <si>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</si>
  <si>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</si>
  <si>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</si>
  <si>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</si>
  <si>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</si>
  <si>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</si>
  <si>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</si>
  <si>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</si>
  <si>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</si>
  <si>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</si>
  <si>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</si>
  <si>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</si>
  <si>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</si>
  <si>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</si>
  <si>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</si>
  <si>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</si>
  <si>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</si>
  <si>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</si>
  <si>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</si>
  <si>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</si>
  <si>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</si>
  <si>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</si>
  <si>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</si>
  <si>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</si>
  <si>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</si>
  <si>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</si>
  <si>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</si>
  <si>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</si>
  <si>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</si>
  <si>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</si>
  <si>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</si>
  <si>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</si>
  <si>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</si>
  <si>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</si>
  <si>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</si>
  <si>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</si>
  <si>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</si>
  <si>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</si>
  <si>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</si>
  <si>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</si>
  <si>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</si>
  <si>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</si>
  <si>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</si>
  <si>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</si>
  <si>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</si>
  <si>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</si>
  <si>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</si>
  <si>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</si>
  <si>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</si>
  <si>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</si>
  <si>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</si>
  <si>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</si>
  <si>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</si>
  <si>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</si>
  <si>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</si>
  <si>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</si>
  <si>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</si>
  <si>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</si>
  <si>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</si>
  <si>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</si>
  <si>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</si>
  <si>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</si>
  <si>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</si>
  <si>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</si>
  <si>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</si>
  <si>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</si>
  <si>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</si>
  <si>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</si>
  <si>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</si>
  <si>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</si>
  <si>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</si>
  <si>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</si>
  <si>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</si>
  <si>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</si>
  <si>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</si>
  <si>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</si>
  <si>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</si>
  <si>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</si>
  <si>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</si>
  <si>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</si>
  <si>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</si>
  <si>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</si>
  <si>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</si>
  <si>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</si>
  <si>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</si>
  <si>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</si>
  <si>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</si>
  <si>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</si>
  <si>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</si>
  <si>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</si>
  <si>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</si>
  <si>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</si>
  <si>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</si>
  <si>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</si>
  <si>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</si>
  <si>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</si>
  <si>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</si>
  <si>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</si>
  <si>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</si>
  <si>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</si>
  <si>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</si>
  <si>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</si>
  <si>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</si>
  <si>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</si>
  <si>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</si>
  <si>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</si>
  <si>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</si>
  <si>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</si>
  <si>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</si>
  <si>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</si>
  <si>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</si>
  <si>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</si>
  <si>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</si>
  <si>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</si>
  <si>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</si>
  <si>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</si>
  <si>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</si>
  <si>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</si>
  <si>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</si>
  <si>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</si>
  <si>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</si>
  <si>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</si>
  <si>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</si>
  <si>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</si>
  <si>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</si>
  <si>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</si>
  <si>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</si>
  <si>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</si>
  <si>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</si>
  <si>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</si>
  <si>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</si>
  <si>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</si>
  <si>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</si>
  <si>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</si>
  <si>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</si>
  <si>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</si>
  <si>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</si>
  <si>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</si>
  <si>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</si>
  <si>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</si>
  <si>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</si>
  <si>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</si>
  <si>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</si>
  <si>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</si>
  <si>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</si>
  <si>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</si>
  <si>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</si>
  <si>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</si>
  <si>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</si>
  <si>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</si>
  <si>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</si>
  <si>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</si>
  <si>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</si>
  <si>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</si>
  <si>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</si>
  <si>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</si>
  <si>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</si>
  <si>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</si>
  <si>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</si>
  <si>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</si>
  <si>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</si>
  <si>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</si>
  <si>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</si>
  <si>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</si>
  <si>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</si>
  <si>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</si>
  <si>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</si>
  <si>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</si>
  <si>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</si>
  <si>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</si>
  <si>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</si>
  <si>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</si>
  <si>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</si>
  <si>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</si>
  <si>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</si>
  <si>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</si>
  <si>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</si>
  <si>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</si>
  <si>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</si>
  <si>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</si>
  <si>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</si>
  <si>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</si>
  <si>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</si>
  <si>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</si>
  <si>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</si>
  <si>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</si>
  <si>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</si>
  <si>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</si>
  <si>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</si>
  <si>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</si>
  <si>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</si>
  <si>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</si>
  <si>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</si>
  <si>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</si>
  <si>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</si>
  <si>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</si>
  <si>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</si>
  <si>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</si>
  <si>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</si>
  <si>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</si>
  <si>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</si>
  <si>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</si>
  <si>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</si>
  <si>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</si>
  <si>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</si>
  <si>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</si>
  <si>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</si>
  <si>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</si>
  <si>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</si>
  <si>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</si>
  <si>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</si>
  <si>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</si>
  <si>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</si>
  <si>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</si>
  <si>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</si>
  <si>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</si>
  <si>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</si>
  <si>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</si>
  <si>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</si>
  <si>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09.04.2019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</si>
  <si>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</si>
  <si>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</si>
  <si>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</si>
  <si>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</si>
  <si>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</si>
  <si>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</si>
  <si>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</si>
  <si>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</si>
  <si>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</si>
  <si>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</si>
  <si>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</si>
  <si>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</si>
  <si>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</si>
  <si>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</si>
  <si>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</si>
  <si>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</si>
  <si>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</si>
  <si>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</si>
  <si>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</si>
  <si>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PBB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</si>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</sst>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47875" cy="5048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17159</v>
      </c>
      <c r="E21" s="372" t="n">
        <v>15421</v>
      </c>
      <c r="F21" s="371" t="n">
        <v>18323</v>
      </c>
      <c r="G21" s="372" t="n">
        <v>16395</v>
      </c>
      <c r="H21" s="371" t="n">
        <v>18700</v>
      </c>
      <c r="I21" s="372" t="n">
        <v>16840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19855</v>
      </c>
      <c r="E23" s="380" t="n">
        <v>17587</v>
      </c>
      <c r="F23" s="379" t="n">
        <v>21456</v>
      </c>
      <c r="G23" s="380" t="n">
        <v>18762</v>
      </c>
      <c r="H23" s="379" t="n">
        <v>21523</v>
      </c>
      <c r="I23" s="380" t="n">
        <v>18758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2696</v>
      </c>
      <c r="E28" s="393" t="n">
        <v>2166</v>
      </c>
      <c r="F28" s="392" t="n">
        <v>3133</v>
      </c>
      <c r="G28" s="393" t="n">
        <v>2367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13108</v>
      </c>
      <c r="E34" s="372" t="n">
        <v>13177</v>
      </c>
      <c r="F34" s="371" t="n">
        <v>16203</v>
      </c>
      <c r="G34" s="372" t="n">
        <v>16106</v>
      </c>
      <c r="H34" s="371" t="n">
        <v>15144</v>
      </c>
      <c r="I34" s="372" t="n">
        <v>14981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15234</v>
      </c>
      <c r="E36" s="380" t="n">
        <v>16154</v>
      </c>
      <c r="F36" s="379" t="n">
        <v>18433</v>
      </c>
      <c r="G36" s="380" t="n">
        <v>19135</v>
      </c>
      <c r="H36" s="379" t="n">
        <v>17252</v>
      </c>
      <c r="I36" s="380" t="n">
        <v>17784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2126</v>
      </c>
      <c r="E41" s="393" t="n">
        <v>2976</v>
      </c>
      <c r="F41" s="392" t="n">
        <v>2230</v>
      </c>
      <c r="G41" s="393" t="n">
        <v>3029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17159</v>
      </c>
      <c r="E9" s="590" t="n">
        <v>15421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92.09999999999999</v>
      </c>
      <c r="E10" s="596" t="n">
        <v>92.8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19855</v>
      </c>
      <c r="E12" s="602" t="n">
        <v>17587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51</v>
      </c>
      <c r="E16" s="606" t="n">
        <v>48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183</v>
      </c>
      <c r="E18" s="606" t="n">
        <v>197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23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1231</v>
      </c>
      <c r="E21" s="606" t="n">
        <v>1284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55</v>
      </c>
      <c r="E23" s="606" t="n">
        <v>63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18</v>
      </c>
    </row>
    <row customHeight="1" ht="12.8" r="25" s="344" spans="1:5">
      <c r="A25" s="581" t="n"/>
      <c r="C25" s="607" t="s">
        <v>565</v>
      </c>
      <c r="D25" s="605" t="n">
        <v>98</v>
      </c>
      <c r="E25" s="606" t="n">
        <v>721</v>
      </c>
    </row>
    <row customHeight="1" ht="12.8" r="26" s="344" spans="1:5">
      <c r="A26" s="581" t="n"/>
      <c r="C26" s="607" t="s">
        <v>566</v>
      </c>
      <c r="D26" s="605" t="n">
        <v>488</v>
      </c>
      <c r="E26" s="606" t="n">
        <v>246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3</v>
      </c>
      <c r="E28" s="606" t="n">
        <v>3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</v>
      </c>
      <c r="E29" s="606" t="n">
        <v>55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36</v>
      </c>
      <c r="E30" s="614" t="n">
        <v>37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13108</v>
      </c>
      <c r="E34" s="618" t="n">
        <v>13177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85.59999999999999</v>
      </c>
      <c r="E35" s="596" t="n">
        <v>85.90000000000001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15234</v>
      </c>
      <c r="E37" s="621" t="n">
        <v>16154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71</v>
      </c>
      <c r="E41" s="606" t="n">
        <v>70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12</v>
      </c>
      <c r="E42" s="606" t="n">
        <v>12</v>
      </c>
    </row>
    <row customHeight="1" ht="12.75" r="43" s="344" spans="1:5">
      <c r="A43" s="581" t="n"/>
      <c r="C43" s="607" t="s">
        <v>558</v>
      </c>
      <c r="D43" s="605" t="n">
        <v>111</v>
      </c>
      <c r="E43" s="606" t="n">
        <v>119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-35</v>
      </c>
      <c r="E46" s="606" t="n">
        <v>-31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158</v>
      </c>
      <c r="E48" s="606" t="n">
        <v>182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163</v>
      </c>
      <c r="E51" s="606" t="n">
        <v>320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1249</v>
      </c>
      <c r="E11" s="417" t="n">
        <v>2164</v>
      </c>
      <c r="F11" s="416" t="n">
        <v>1135</v>
      </c>
      <c r="G11" s="417" t="n">
        <v>1617</v>
      </c>
    </row>
    <row customHeight="1" ht="12.8" r="12" s="344" spans="1:7">
      <c r="A12" s="360" t="n">
        <v>0</v>
      </c>
      <c r="B12" s="415" t="s">
        <v>28</v>
      </c>
      <c r="D12" s="416" t="n">
        <v>2172</v>
      </c>
      <c r="E12" s="417" t="n">
        <v>1482</v>
      </c>
      <c r="F12" s="416" t="n">
        <v>920</v>
      </c>
      <c r="G12" s="417" t="n">
        <v>1263</v>
      </c>
    </row>
    <row customHeight="1" ht="12.8" r="13" s="344" spans="1:7">
      <c r="A13" s="360" t="n"/>
      <c r="B13" s="415" t="s">
        <v>29</v>
      </c>
      <c r="D13" s="416" t="n">
        <v>1603</v>
      </c>
      <c r="E13" s="417" t="n">
        <v>1450</v>
      </c>
      <c r="F13" s="416" t="n">
        <v>1250</v>
      </c>
      <c r="G13" s="417" t="n">
        <v>1367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663</v>
      </c>
      <c r="E14" s="419" t="n">
        <v>1844</v>
      </c>
      <c r="F14" s="418" t="n">
        <v>2157</v>
      </c>
      <c r="G14" s="419" t="n">
        <v>1578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3244</v>
      </c>
      <c r="E15" s="419" t="n">
        <v>2351</v>
      </c>
      <c r="F15" s="418" t="n">
        <v>1951</v>
      </c>
      <c r="G15" s="419" t="n">
        <v>2556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2400</v>
      </c>
      <c r="E16" s="419" t="n">
        <v>2272</v>
      </c>
      <c r="F16" s="418" t="n">
        <v>1881</v>
      </c>
      <c r="G16" s="419" t="n">
        <v>2350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709</v>
      </c>
      <c r="E17" s="419" t="n">
        <v>2626</v>
      </c>
      <c r="F17" s="418" t="n">
        <v>2399</v>
      </c>
      <c r="G17" s="419" t="n">
        <v>1884</v>
      </c>
    </row>
    <row customHeight="1" ht="12.8" r="18" s="344" spans="1:7">
      <c r="A18" s="360" t="n">
        <v>0</v>
      </c>
      <c r="B18" s="415" t="s">
        <v>34</v>
      </c>
      <c r="D18" s="416" t="n">
        <v>2307</v>
      </c>
      <c r="E18" s="417" t="n">
        <v>5093</v>
      </c>
      <c r="F18" s="416" t="n">
        <v>1308</v>
      </c>
      <c r="G18" s="417" t="n">
        <v>4274</v>
      </c>
    </row>
    <row customHeight="1" ht="12.8" r="19" s="344" spans="1:7">
      <c r="A19" s="360" t="n">
        <v>0</v>
      </c>
      <c r="B19" s="415" t="s">
        <v>35</v>
      </c>
      <c r="D19" s="416" t="n">
        <v>2813</v>
      </c>
      <c r="E19" s="417" t="n">
        <v>573</v>
      </c>
      <c r="F19" s="416" t="n">
        <v>2420</v>
      </c>
      <c r="G19" s="417" t="n">
        <v>698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1074</v>
      </c>
      <c r="E24" s="417" t="n">
        <v>939</v>
      </c>
      <c r="F24" s="416" t="n">
        <v>228</v>
      </c>
      <c r="G24" s="417" t="n">
        <v>772</v>
      </c>
    </row>
    <row customHeight="1" ht="12.8" r="25" s="344" spans="1:7">
      <c r="A25" s="360" t="n">
        <v>1</v>
      </c>
      <c r="B25" s="415" t="s">
        <v>28</v>
      </c>
      <c r="D25" s="416" t="n">
        <v>1611</v>
      </c>
      <c r="E25" s="417" t="n">
        <v>566</v>
      </c>
      <c r="F25" s="416" t="n">
        <v>117</v>
      </c>
      <c r="G25" s="417" t="n">
        <v>568</v>
      </c>
    </row>
    <row customHeight="1" ht="12.8" r="26" s="344" spans="1:7">
      <c r="A26" s="360" t="n"/>
      <c r="B26" s="415" t="s">
        <v>29</v>
      </c>
      <c r="D26" s="416" t="n">
        <v>146</v>
      </c>
      <c r="E26" s="417" t="n">
        <v>1649</v>
      </c>
      <c r="F26" s="416" t="n">
        <v>1026</v>
      </c>
      <c r="G26" s="417" t="n">
        <v>910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610</v>
      </c>
      <c r="E27" s="419" t="n">
        <v>612</v>
      </c>
      <c r="F27" s="418" t="n">
        <v>1611</v>
      </c>
      <c r="G27" s="419" t="n">
        <v>550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739</v>
      </c>
      <c r="E28" s="419" t="n">
        <v>976</v>
      </c>
      <c r="F28" s="418" t="n">
        <v>756</v>
      </c>
      <c r="G28" s="419" t="n">
        <v>2246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485</v>
      </c>
      <c r="E29" s="419" t="n">
        <v>683</v>
      </c>
      <c r="F29" s="418" t="n">
        <v>736</v>
      </c>
      <c r="G29" s="419" t="n">
        <v>887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376</v>
      </c>
      <c r="E30" s="419" t="n">
        <v>802</v>
      </c>
      <c r="F30" s="418" t="n">
        <v>485</v>
      </c>
      <c r="G30" s="419" t="n">
        <v>670</v>
      </c>
    </row>
    <row customHeight="1" ht="12.8" r="31" s="344" spans="1:7">
      <c r="A31" s="360" t="n">
        <v>1</v>
      </c>
      <c r="B31" s="415" t="s">
        <v>34</v>
      </c>
      <c r="D31" s="416" t="n">
        <v>3880</v>
      </c>
      <c r="E31" s="417" t="n">
        <v>3222</v>
      </c>
      <c r="F31" s="416" t="n">
        <v>2974</v>
      </c>
      <c r="G31" s="417" t="n">
        <v>3382</v>
      </c>
    </row>
    <row customHeight="1" ht="12.8" r="32" s="344" spans="1:7">
      <c r="A32" s="360" t="n">
        <v>1</v>
      </c>
      <c r="B32" s="415" t="s">
        <v>35</v>
      </c>
      <c r="D32" s="418" t="n">
        <v>4187</v>
      </c>
      <c r="E32" s="419" t="n">
        <v>5784</v>
      </c>
      <c r="F32" s="418" t="n">
        <v>5244</v>
      </c>
      <c r="G32" s="419" t="n">
        <v>6166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92</v>
      </c>
      <c r="E9" s="429" t="n">
        <v>111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206</v>
      </c>
      <c r="E10" s="429" t="n">
        <v>247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1629</v>
      </c>
      <c r="E11" s="429" t="n">
        <v>1616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16578</v>
      </c>
      <c r="E12" s="429" t="n">
        <v>14827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359</v>
      </c>
      <c r="E21" s="417" t="n">
        <v>284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4257</v>
      </c>
      <c r="E22" s="432" t="n">
        <v>4397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10618</v>
      </c>
      <c r="E23" s="437" t="n">
        <v>11472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686</v>
      </c>
      <c r="H16" s="476" t="n">
        <v>17</v>
      </c>
      <c r="I16" s="476" t="n">
        <v>2582</v>
      </c>
      <c r="J16" s="476" t="n">
        <v>225</v>
      </c>
      <c r="K16" s="476" t="n">
        <v>0</v>
      </c>
      <c r="L16" s="476">
        <f>SUM(M16:R16)</f>
        <v/>
      </c>
      <c r="M16" s="476" t="n">
        <v>7192</v>
      </c>
      <c r="N16" s="476" t="n">
        <v>3970</v>
      </c>
      <c r="O16" s="476" t="n">
        <v>157</v>
      </c>
      <c r="P16" s="476" t="n">
        <v>2709</v>
      </c>
      <c r="Q16" s="476" t="n">
        <v>824</v>
      </c>
      <c r="R16" s="476" t="n">
        <v>142</v>
      </c>
      <c r="S16" s="477" t="n">
        <v>1</v>
      </c>
      <c r="T16" s="476" t="n">
        <v>1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677</v>
      </c>
      <c r="H17" s="478" t="n">
        <v>13</v>
      </c>
      <c r="I17" s="478" t="n">
        <v>1902</v>
      </c>
      <c r="J17" s="478" t="n">
        <v>297</v>
      </c>
      <c r="K17" s="478" t="n">
        <v>0</v>
      </c>
      <c r="L17" s="478">
        <f>SUM(M17:R17)</f>
        <v/>
      </c>
      <c r="M17" s="478" t="n">
        <v>5996</v>
      </c>
      <c r="N17" s="478" t="n">
        <v>4340</v>
      </c>
      <c r="O17" s="478" t="n">
        <v>458</v>
      </c>
      <c r="P17" s="478" t="n">
        <v>2328</v>
      </c>
      <c r="Q17" s="478" t="n">
        <v>653</v>
      </c>
      <c r="R17" s="478" t="n">
        <v>141</v>
      </c>
      <c r="S17" s="479" t="n">
        <v>2</v>
      </c>
      <c r="T17" s="478" t="n">
        <v>2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589</v>
      </c>
      <c r="H18" s="476" t="n">
        <v>8</v>
      </c>
      <c r="I18" s="476" t="n">
        <v>2159</v>
      </c>
      <c r="J18" s="476" t="n">
        <v>225</v>
      </c>
      <c r="K18" s="476" t="n">
        <v>0</v>
      </c>
      <c r="L18" s="476">
        <f>SUM(M18:R18)</f>
        <v/>
      </c>
      <c r="M18" s="476" t="n">
        <v>2577</v>
      </c>
      <c r="N18" s="476" t="n">
        <v>1087</v>
      </c>
      <c r="O18" s="476" t="n">
        <v>67</v>
      </c>
      <c r="P18" s="476" t="n">
        <v>1030</v>
      </c>
      <c r="Q18" s="476" t="n">
        <v>502</v>
      </c>
      <c r="R18" s="476" t="n">
        <v>142</v>
      </c>
      <c r="S18" s="477" t="n">
        <v>1</v>
      </c>
      <c r="T18" s="476" t="n">
        <v>1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651</v>
      </c>
      <c r="H19" s="478" t="n">
        <v>13</v>
      </c>
      <c r="I19" s="478" t="n">
        <v>1704</v>
      </c>
      <c r="J19" s="478" t="n">
        <v>297</v>
      </c>
      <c r="K19" s="478" t="n">
        <v>0</v>
      </c>
      <c r="L19" s="478">
        <f>SUM(M19:R19)</f>
        <v/>
      </c>
      <c r="M19" s="478" t="n">
        <v>2426</v>
      </c>
      <c r="N19" s="478" t="n">
        <v>1177</v>
      </c>
      <c r="O19" s="478" t="n">
        <v>47</v>
      </c>
      <c r="P19" s="478" t="n">
        <v>972</v>
      </c>
      <c r="Q19" s="478" t="n">
        <v>474</v>
      </c>
      <c r="R19" s="478" t="n">
        <v>141</v>
      </c>
      <c r="S19" s="479" t="n">
        <v>2</v>
      </c>
      <c r="T19" s="478" t="n">
        <v>2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80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45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23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71</v>
      </c>
      <c r="N28" s="476" t="n">
        <v>86</v>
      </c>
      <c r="O28" s="476" t="n">
        <v>0</v>
      </c>
      <c r="P28" s="476" t="n">
        <v>106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44</v>
      </c>
      <c r="N29" s="478" t="n">
        <v>86</v>
      </c>
      <c r="O29" s="478" t="n">
        <v>87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5</v>
      </c>
      <c r="J30" s="476" t="n">
        <v>0</v>
      </c>
      <c r="K30" s="476" t="n">
        <v>0</v>
      </c>
      <c r="L30" s="476">
        <f>SUM(M30:R30)</f>
        <v/>
      </c>
      <c r="M30" s="476" t="n">
        <v>1203</v>
      </c>
      <c r="N30" s="476" t="n">
        <v>262</v>
      </c>
      <c r="O30" s="476" t="n">
        <v>61</v>
      </c>
      <c r="P30" s="476" t="n">
        <v>269</v>
      </c>
      <c r="Q30" s="476" t="n">
        <v>50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6</v>
      </c>
      <c r="J31" s="478" t="n">
        <v>0</v>
      </c>
      <c r="K31" s="478" t="n">
        <v>0</v>
      </c>
      <c r="L31" s="478">
        <f>SUM(M31:R31)</f>
        <v/>
      </c>
      <c r="M31" s="478" t="n">
        <v>1110</v>
      </c>
      <c r="N31" s="478" t="n">
        <v>326</v>
      </c>
      <c r="O31" s="478" t="n">
        <v>98</v>
      </c>
      <c r="P31" s="478" t="n">
        <v>362</v>
      </c>
      <c r="Q31" s="478" t="n">
        <v>35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38</v>
      </c>
      <c r="H34" s="476" t="n">
        <v>9</v>
      </c>
      <c r="I34" s="476" t="n">
        <v>72</v>
      </c>
      <c r="J34" s="476" t="n">
        <v>0</v>
      </c>
      <c r="K34" s="476" t="n">
        <v>0</v>
      </c>
      <c r="L34" s="476">
        <f>SUM(M34:R34)</f>
        <v/>
      </c>
      <c r="M34" s="476" t="n">
        <v>858</v>
      </c>
      <c r="N34" s="476" t="n">
        <v>1046</v>
      </c>
      <c r="O34" s="476" t="n">
        <v>14</v>
      </c>
      <c r="P34" s="476" t="n">
        <v>665</v>
      </c>
      <c r="Q34" s="476" t="n">
        <v>241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26</v>
      </c>
      <c r="H35" s="478" t="n">
        <v>0</v>
      </c>
      <c r="I35" s="478" t="n">
        <v>19</v>
      </c>
      <c r="J35" s="478" t="n">
        <v>0</v>
      </c>
      <c r="K35" s="478" t="n">
        <v>0</v>
      </c>
      <c r="L35" s="478">
        <f>SUM(M35:R35)</f>
        <v/>
      </c>
      <c r="M35" s="478" t="n">
        <v>775</v>
      </c>
      <c r="N35" s="478" t="n">
        <v>1208</v>
      </c>
      <c r="O35" s="478" t="n">
        <v>15</v>
      </c>
      <c r="P35" s="478" t="n">
        <v>436</v>
      </c>
      <c r="Q35" s="478" t="n">
        <v>124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12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27</v>
      </c>
      <c r="N44" s="476" t="n">
        <v>0</v>
      </c>
      <c r="O44" s="476" t="n">
        <v>0</v>
      </c>
      <c r="P44" s="476" t="n">
        <v>25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15</v>
      </c>
      <c r="N45" s="478" t="n">
        <v>0</v>
      </c>
      <c r="O45" s="478" t="n">
        <v>0</v>
      </c>
      <c r="P45" s="478" t="n">
        <v>25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53</v>
      </c>
      <c r="J48" s="476" t="n">
        <v>0</v>
      </c>
      <c r="K48" s="476" t="n">
        <v>0</v>
      </c>
      <c r="L48" s="476">
        <f>SUM(M48:R48)</f>
        <v/>
      </c>
      <c r="M48" s="476" t="n">
        <v>135</v>
      </c>
      <c r="N48" s="476" t="n">
        <v>63</v>
      </c>
      <c r="O48" s="476" t="n">
        <v>0</v>
      </c>
      <c r="P48" s="476" t="n">
        <v>107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68</v>
      </c>
      <c r="J49" s="478" t="n">
        <v>0</v>
      </c>
      <c r="K49" s="478" t="n">
        <v>0</v>
      </c>
      <c r="L49" s="478">
        <f>SUM(M49:R49)</f>
        <v/>
      </c>
      <c r="M49" s="478" t="n">
        <v>125</v>
      </c>
      <c r="N49" s="478" t="n">
        <v>63</v>
      </c>
      <c r="O49" s="478" t="n">
        <v>0</v>
      </c>
      <c r="P49" s="478" t="n">
        <v>81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9</v>
      </c>
      <c r="J50" s="476" t="n">
        <v>0</v>
      </c>
      <c r="K50" s="476" t="n">
        <v>0</v>
      </c>
      <c r="L50" s="476">
        <f>SUM(M50:R50)</f>
        <v/>
      </c>
      <c r="M50" s="476" t="n">
        <v>175</v>
      </c>
      <c r="N50" s="476" t="n">
        <v>131</v>
      </c>
      <c r="O50" s="476" t="n">
        <v>0</v>
      </c>
      <c r="P50" s="476" t="n">
        <v>0</v>
      </c>
      <c r="Q50" s="476" t="n">
        <v>31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10</v>
      </c>
      <c r="J51" s="478" t="n">
        <v>0</v>
      </c>
      <c r="K51" s="478" t="n">
        <v>0</v>
      </c>
      <c r="L51" s="478">
        <f>SUM(M51:R51)</f>
        <v/>
      </c>
      <c r="M51" s="478" t="n">
        <v>151</v>
      </c>
      <c r="N51" s="478" t="n">
        <v>98</v>
      </c>
      <c r="O51" s="478" t="n">
        <v>0</v>
      </c>
      <c r="P51" s="478" t="n">
        <v>0</v>
      </c>
      <c r="Q51" s="478" t="n">
        <v>20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401</v>
      </c>
      <c r="N52" s="476" t="n">
        <v>375</v>
      </c>
      <c r="O52" s="476" t="n">
        <v>15</v>
      </c>
      <c r="P52" s="476" t="n">
        <v>132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224</v>
      </c>
      <c r="N53" s="478" t="n">
        <v>392</v>
      </c>
      <c r="O53" s="478" t="n">
        <v>15</v>
      </c>
      <c r="P53" s="478" t="n">
        <v>197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30</v>
      </c>
      <c r="N56" s="476" t="n">
        <v>52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52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94</v>
      </c>
      <c r="J58" s="476" t="n">
        <v>0</v>
      </c>
      <c r="K58" s="476" t="n">
        <v>0</v>
      </c>
      <c r="L58" s="476">
        <f>SUM(M58:R58)</f>
        <v/>
      </c>
      <c r="M58" s="476" t="n">
        <v>417</v>
      </c>
      <c r="N58" s="476" t="n">
        <v>296</v>
      </c>
      <c r="O58" s="476" t="n">
        <v>0</v>
      </c>
      <c r="P58" s="476" t="n">
        <v>88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95</v>
      </c>
      <c r="J59" s="478" t="n">
        <v>0</v>
      </c>
      <c r="K59" s="478" t="n">
        <v>0</v>
      </c>
      <c r="L59" s="478">
        <f>SUM(M59:R59)</f>
        <v/>
      </c>
      <c r="M59" s="478" t="n">
        <v>360</v>
      </c>
      <c r="N59" s="478" t="n">
        <v>358</v>
      </c>
      <c r="O59" s="478" t="n">
        <v>136</v>
      </c>
      <c r="P59" s="478" t="n">
        <v>73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22</v>
      </c>
      <c r="O60" s="476" t="n">
        <v>0</v>
      </c>
      <c r="P60" s="476" t="n">
        <v>51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22</v>
      </c>
      <c r="O61" s="478" t="n">
        <v>0</v>
      </c>
      <c r="P61" s="478" t="n">
        <v>51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50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64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134</v>
      </c>
      <c r="N64" s="476" t="n">
        <v>85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96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61</v>
      </c>
      <c r="N66" s="476" t="n">
        <v>123</v>
      </c>
      <c r="O66" s="476" t="n">
        <v>0</v>
      </c>
      <c r="P66" s="476" t="n">
        <v>88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80</v>
      </c>
      <c r="N67" s="478" t="n">
        <v>123</v>
      </c>
      <c r="O67" s="478" t="n">
        <v>60</v>
      </c>
      <c r="P67" s="478" t="n">
        <v>28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11</v>
      </c>
      <c r="N68" s="476" t="n">
        <v>49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70</v>
      </c>
      <c r="N69" s="478" t="n">
        <v>25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17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16</v>
      </c>
      <c r="N78" s="476" t="n">
        <v>139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15</v>
      </c>
      <c r="N79" s="478" t="n">
        <v>139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59</v>
      </c>
      <c r="H84" s="476" t="n">
        <v>0</v>
      </c>
      <c r="I84" s="476" t="n">
        <v>190</v>
      </c>
      <c r="J84" s="476" t="n">
        <v>0</v>
      </c>
      <c r="K84" s="476" t="n">
        <v>0</v>
      </c>
      <c r="L84" s="476">
        <f>SUM(M84:R84)</f>
        <v/>
      </c>
      <c r="M84" s="476" t="n">
        <v>996</v>
      </c>
      <c r="N84" s="476" t="n">
        <v>104</v>
      </c>
      <c r="O84" s="476" t="n">
        <v>0</v>
      </c>
      <c r="P84" s="476" t="n">
        <v>113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556</v>
      </c>
      <c r="N85" s="478" t="n">
        <v>94</v>
      </c>
      <c r="O85" s="478" t="n">
        <v>0</v>
      </c>
      <c r="P85" s="478" t="n">
        <v>103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870</v>
      </c>
      <c r="G12" s="514" t="n">
        <v>4760</v>
      </c>
      <c r="H12" s="476" t="n">
        <v>5087</v>
      </c>
      <c r="I12" s="476" t="n">
        <v>917</v>
      </c>
      <c r="J12" s="477" t="n">
        <v>1812</v>
      </c>
      <c r="K12" s="514" t="n">
        <v>1348</v>
      </c>
      <c r="L12" s="476" t="n">
        <v>966</v>
      </c>
      <c r="M12" s="476" t="n">
        <v>275</v>
      </c>
      <c r="N12" s="477" t="n">
        <v>70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906</v>
      </c>
      <c r="G13" s="518" t="n">
        <v>4960</v>
      </c>
      <c r="H13" s="519" t="n">
        <v>5353</v>
      </c>
      <c r="I13" s="519" t="n">
        <v>873</v>
      </c>
      <c r="J13" s="520" t="n">
        <v>1961</v>
      </c>
      <c r="K13" s="518" t="n">
        <v>1486</v>
      </c>
      <c r="L13" s="519" t="n">
        <v>1083</v>
      </c>
      <c r="M13" s="519" t="n">
        <v>405</v>
      </c>
      <c r="N13" s="520" t="n">
        <v>32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694</v>
      </c>
      <c r="G14" s="514" t="n">
        <v>1134</v>
      </c>
      <c r="H14" s="476" t="n">
        <v>3104</v>
      </c>
      <c r="I14" s="476" t="n">
        <v>89</v>
      </c>
      <c r="J14" s="477" t="n">
        <v>289</v>
      </c>
      <c r="K14" s="514" t="n">
        <v>736</v>
      </c>
      <c r="L14" s="476" t="n">
        <v>206</v>
      </c>
      <c r="M14" s="476" t="n">
        <v>133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819</v>
      </c>
      <c r="G15" s="518" t="n">
        <v>1331</v>
      </c>
      <c r="H15" s="519" t="n">
        <v>3289</v>
      </c>
      <c r="I15" s="519" t="n">
        <v>96</v>
      </c>
      <c r="J15" s="520" t="n">
        <v>342</v>
      </c>
      <c r="K15" s="518" t="n">
        <v>901</v>
      </c>
      <c r="L15" s="519" t="n">
        <v>227</v>
      </c>
      <c r="M15" s="519" t="n">
        <v>148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50</v>
      </c>
      <c r="L16" s="476" t="n">
        <v>111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50</v>
      </c>
      <c r="L17" s="519" t="n">
        <v>130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9</v>
      </c>
      <c r="H24" s="476" t="n">
        <v>0</v>
      </c>
      <c r="I24" s="476" t="n">
        <v>33</v>
      </c>
      <c r="J24" s="477" t="n">
        <v>80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8</v>
      </c>
      <c r="H25" s="519" t="n">
        <v>0</v>
      </c>
      <c r="I25" s="519" t="n">
        <v>37</v>
      </c>
      <c r="J25" s="520" t="n">
        <v>96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44</v>
      </c>
      <c r="G26" s="514" t="n">
        <v>202</v>
      </c>
      <c r="H26" s="476" t="n">
        <v>1049</v>
      </c>
      <c r="I26" s="476" t="n">
        <v>591</v>
      </c>
      <c r="J26" s="477" t="n">
        <v>1009</v>
      </c>
      <c r="K26" s="514" t="n">
        <v>44</v>
      </c>
      <c r="L26" s="476" t="n">
        <v>17</v>
      </c>
      <c r="M26" s="476" t="n">
        <v>74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213</v>
      </c>
      <c r="H27" s="519" t="n">
        <v>962</v>
      </c>
      <c r="I27" s="519" t="n">
        <v>438</v>
      </c>
      <c r="J27" s="520" t="n">
        <v>1017</v>
      </c>
      <c r="K27" s="518" t="n">
        <v>0</v>
      </c>
      <c r="L27" s="519" t="n">
        <v>20</v>
      </c>
      <c r="M27" s="519" t="n">
        <v>185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10</v>
      </c>
      <c r="G30" s="514" t="n">
        <v>0</v>
      </c>
      <c r="H30" s="476" t="n">
        <v>12</v>
      </c>
      <c r="I30" s="476" t="n">
        <v>40</v>
      </c>
      <c r="J30" s="477" t="n">
        <v>0</v>
      </c>
      <c r="K30" s="514" t="n">
        <v>10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24</v>
      </c>
      <c r="G31" s="518" t="n">
        <v>0</v>
      </c>
      <c r="H31" s="519" t="n">
        <v>14</v>
      </c>
      <c r="I31" s="519" t="n">
        <v>28</v>
      </c>
      <c r="J31" s="520" t="n">
        <v>0</v>
      </c>
      <c r="K31" s="518" t="n">
        <v>24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369</v>
      </c>
      <c r="I34" s="476" t="n">
        <v>39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397</v>
      </c>
      <c r="I35" s="519" t="n">
        <v>72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52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52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31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31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3175</v>
      </c>
      <c r="H46" s="476" t="n">
        <v>0</v>
      </c>
      <c r="I46" s="476" t="n">
        <v>0</v>
      </c>
      <c r="J46" s="477" t="n">
        <v>0</v>
      </c>
      <c r="K46" s="514" t="n">
        <v>370</v>
      </c>
      <c r="L46" s="476" t="n">
        <v>465</v>
      </c>
      <c r="M46" s="476" t="n">
        <v>68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3175</v>
      </c>
      <c r="H47" s="519" t="n">
        <v>0</v>
      </c>
      <c r="I47" s="519" t="n">
        <v>0</v>
      </c>
      <c r="J47" s="520" t="n">
        <v>0</v>
      </c>
      <c r="K47" s="518" t="n">
        <v>370</v>
      </c>
      <c r="L47" s="519" t="n">
        <v>526</v>
      </c>
      <c r="M47" s="519" t="n">
        <v>72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100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100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125</v>
      </c>
      <c r="K50" s="514" t="n">
        <v>0</v>
      </c>
      <c r="L50" s="476" t="n">
        <v>167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44</v>
      </c>
      <c r="I51" s="519" t="n">
        <v>0</v>
      </c>
      <c r="J51" s="520" t="n">
        <v>125</v>
      </c>
      <c r="K51" s="518" t="n">
        <v>0</v>
      </c>
      <c r="L51" s="519" t="n">
        <v>180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40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40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86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110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553</v>
      </c>
      <c r="I60" s="476" t="n">
        <v>25</v>
      </c>
      <c r="J60" s="477" t="n">
        <v>77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647</v>
      </c>
      <c r="I61" s="519" t="n">
        <v>102</v>
      </c>
      <c r="J61" s="520" t="n">
        <v>90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50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140</v>
      </c>
      <c r="H76" s="476" t="n">
        <v>0</v>
      </c>
      <c r="I76" s="476" t="n">
        <v>60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133</v>
      </c>
      <c r="H77" s="519" t="n">
        <v>0</v>
      </c>
      <c r="I77" s="519" t="n">
        <v>60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70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70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32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32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12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11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220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230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1350</v>
      </c>
      <c r="F13" s="476" t="n">
        <v>0</v>
      </c>
      <c r="G13" s="476" t="n">
        <v>310</v>
      </c>
      <c r="H13" s="476" t="n">
        <v>0</v>
      </c>
      <c r="I13" s="516" t="n">
        <v>1041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785</v>
      </c>
      <c r="F14" s="519" t="n">
        <v>0</v>
      </c>
      <c r="G14" s="519" t="n">
        <v>449</v>
      </c>
      <c r="H14" s="519" t="n">
        <v>0</v>
      </c>
      <c r="I14" s="522" t="n">
        <v>336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151</v>
      </c>
      <c r="F15" s="476" t="n">
        <v>0</v>
      </c>
      <c r="G15" s="476" t="n">
        <v>120</v>
      </c>
      <c r="H15" s="476" t="n">
        <v>0</v>
      </c>
      <c r="I15" s="516" t="n">
        <v>32</v>
      </c>
    </row>
    <row customHeight="1" ht="12.8" r="16" s="344" spans="1:9">
      <c r="B16" s="573" t="n"/>
      <c r="C16" s="430" t="n"/>
      <c r="D16" s="430">
        <f>$D$14</f>
        <v/>
      </c>
      <c r="E16" s="521" t="n">
        <v>224</v>
      </c>
      <c r="F16" s="519" t="n">
        <v>0</v>
      </c>
      <c r="G16" s="519" t="n">
        <v>194</v>
      </c>
      <c r="H16" s="519" t="n">
        <v>0</v>
      </c>
      <c r="I16" s="522" t="n">
        <v>30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45</v>
      </c>
      <c r="F21" s="476" t="n">
        <v>0</v>
      </c>
      <c r="G21" s="476" t="n">
        <v>0</v>
      </c>
      <c r="H21" s="476" t="n">
        <v>0</v>
      </c>
      <c r="I21" s="516" t="n">
        <v>45</v>
      </c>
    </row>
    <row customHeight="1" ht="12.8" r="22" s="344" spans="1:9">
      <c r="B22" s="573" t="n"/>
      <c r="C22" s="430" t="n"/>
      <c r="D22" s="430">
        <f>$D$14</f>
        <v/>
      </c>
      <c r="E22" s="521" t="n">
        <v>41</v>
      </c>
      <c r="F22" s="519" t="n">
        <v>0</v>
      </c>
      <c r="G22" s="519" t="n">
        <v>0</v>
      </c>
      <c r="H22" s="519" t="n">
        <v>0</v>
      </c>
      <c r="I22" s="522" t="n">
        <v>41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25</v>
      </c>
      <c r="F27" s="476" t="n">
        <v>0</v>
      </c>
      <c r="G27" s="476" t="n">
        <v>0</v>
      </c>
      <c r="H27" s="476" t="n">
        <v>0</v>
      </c>
      <c r="I27" s="516" t="n">
        <v>25</v>
      </c>
    </row>
    <row customHeight="1" ht="12.8" r="28" s="344" spans="1:9">
      <c r="B28" s="573" t="n"/>
      <c r="C28" s="430" t="n"/>
      <c r="D28" s="430">
        <f>$D$14</f>
        <v/>
      </c>
      <c r="E28" s="521" t="n">
        <v>121</v>
      </c>
      <c r="F28" s="519" t="n">
        <v>0</v>
      </c>
      <c r="G28" s="519" t="n">
        <v>46</v>
      </c>
      <c r="H28" s="519" t="n">
        <v>0</v>
      </c>
      <c r="I28" s="522" t="n">
        <v>75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52</v>
      </c>
      <c r="F32" s="519" t="n">
        <v>0</v>
      </c>
      <c r="G32" s="519" t="n">
        <v>52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75</v>
      </c>
      <c r="F33" s="476" t="n">
        <v>0</v>
      </c>
      <c r="G33" s="476" t="n">
        <v>75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205</v>
      </c>
      <c r="F35" s="476" t="n">
        <v>0</v>
      </c>
      <c r="G35" s="476" t="n">
        <v>0</v>
      </c>
      <c r="H35" s="476" t="n">
        <v>0</v>
      </c>
      <c r="I35" s="516" t="n">
        <v>205</v>
      </c>
    </row>
    <row customHeight="1" ht="12.8" r="36" s="344" spans="1:9">
      <c r="B36" s="573" t="n"/>
      <c r="C36" s="430" t="n"/>
      <c r="D36" s="430">
        <f>$D$14</f>
        <v/>
      </c>
      <c r="E36" s="521" t="n">
        <v>80</v>
      </c>
      <c r="F36" s="519" t="n">
        <v>0</v>
      </c>
      <c r="G36" s="519" t="n">
        <v>0</v>
      </c>
      <c r="H36" s="519" t="n">
        <v>0</v>
      </c>
      <c r="I36" s="522" t="n">
        <v>80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115</v>
      </c>
      <c r="F41" s="476" t="n">
        <v>0</v>
      </c>
      <c r="G41" s="476" t="n">
        <v>115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157</v>
      </c>
      <c r="F42" s="519" t="n">
        <v>0</v>
      </c>
      <c r="G42" s="519" t="n">
        <v>157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139</v>
      </c>
      <c r="F47" s="476" t="n">
        <v>0</v>
      </c>
      <c r="G47" s="476" t="n">
        <v>0</v>
      </c>
      <c r="H47" s="476" t="n">
        <v>0</v>
      </c>
      <c r="I47" s="516" t="n">
        <v>139</v>
      </c>
    </row>
    <row customHeight="1" ht="12.8" r="48" s="344" spans="1:9">
      <c r="B48" s="573" t="n"/>
      <c r="C48" s="430" t="n"/>
      <c r="D48" s="430">
        <f>$D$14</f>
        <v/>
      </c>
      <c r="E48" s="521" t="n">
        <v>64</v>
      </c>
      <c r="F48" s="519" t="n">
        <v>0</v>
      </c>
      <c r="G48" s="519" t="n">
        <v>0</v>
      </c>
      <c r="H48" s="519" t="n">
        <v>0</v>
      </c>
      <c r="I48" s="522" t="n">
        <v>64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100</v>
      </c>
      <c r="F57" s="476" t="n">
        <v>0</v>
      </c>
      <c r="G57" s="476" t="n">
        <v>0</v>
      </c>
      <c r="H57" s="476" t="n">
        <v>0</v>
      </c>
      <c r="I57" s="516" t="n">
        <v>100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50</v>
      </c>
      <c r="F59" s="476" t="n">
        <v>0</v>
      </c>
      <c r="G59" s="476" t="n">
        <v>0</v>
      </c>
      <c r="H59" s="476" t="n">
        <v>0</v>
      </c>
      <c r="I59" s="516" t="n">
        <v>50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238</v>
      </c>
      <c r="F61" s="476" t="n">
        <v>0</v>
      </c>
      <c r="G61" s="476" t="n">
        <v>0</v>
      </c>
      <c r="H61" s="476" t="n">
        <v>0</v>
      </c>
      <c r="I61" s="516" t="n">
        <v>238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110</v>
      </c>
      <c r="F65" s="476" t="n">
        <v>0</v>
      </c>
      <c r="G65" s="476" t="n">
        <v>0</v>
      </c>
      <c r="H65" s="476" t="n">
        <v>0</v>
      </c>
      <c r="I65" s="516" t="n">
        <v>110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48</v>
      </c>
      <c r="F77" s="476" t="n">
        <v>0</v>
      </c>
      <c r="G77" s="476" t="n">
        <v>0</v>
      </c>
      <c r="H77" s="476" t="n">
        <v>0</v>
      </c>
      <c r="I77" s="516" t="n">
        <v>48</v>
      </c>
    </row>
    <row customHeight="1" ht="12.8" r="78" s="344" spans="1:9">
      <c r="B78" s="573" t="n"/>
      <c r="C78" s="430" t="n"/>
      <c r="D78" s="430">
        <f>$D$14</f>
        <v/>
      </c>
      <c r="E78" s="521" t="n">
        <v>46</v>
      </c>
      <c r="F78" s="519" t="n">
        <v>0</v>
      </c>
      <c r="G78" s="519" t="n">
        <v>0</v>
      </c>
      <c r="H78" s="519" t="n">
        <v>0</v>
      </c>
      <c r="I78" s="522" t="n">
        <v>46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49</v>
      </c>
      <c r="F87" s="476" t="n">
        <v>0</v>
      </c>
      <c r="G87" s="476" t="n">
        <v>0</v>
      </c>
      <c r="H87" s="476" t="n">
        <v>0</v>
      </c>
      <c r="I87" s="516" t="n">
        <v>49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