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<sst xmlns="http://schemas.openxmlformats.org/spreadsheetml/2006/main" uniqueCount="655">
  <si>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Kreissparkasse Köln</t>
  </si>
  <si>
    <t>Neumarkt 18-24</t>
  </si>
  <si>
    <t>50667 Köln</t>
  </si>
  <si>
    <t>Telefon: +49 221 227 - 01</t>
  </si>
  <si>
    <t>Telefax: +49 221 227 - 3920</t>
  </si>
  <si>
    <t>E-Mail: info@ksk-koeln.de</t>
  </si>
  <si>
    <t>Internet: www.ksk-koeln.de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</si>
  <si>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</si>
  <si>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</si>
  <si>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</si>
  <si>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</si>
  <si>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</si>
  <si>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</si>
  <si>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</si>
  <si>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</si>
  <si>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</si>
  <si>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</si>
  <si>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</si>
  <si>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</si>
  <si>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</si>
  <si>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</si>
  <si>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</si>
  <si>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</si>
  <si>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</si>
  <si>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</si>
  <si>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</si>
  <si>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</si>
  <si>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</si>
  <si>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</si>
  <si>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</si>
  <si>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</si>
  <si>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</si>
  <si>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</si>
  <si>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</si>
  <si>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</si>
  <si>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</si>
  <si>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</si>
  <si>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</si>
  <si>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</si>
  <si>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</si>
  <si>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</si>
  <si>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</si>
  <si>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</si>
  <si>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</si>
  <si>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</si>
  <si>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</si>
  <si>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</si>
  <si>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</si>
  <si>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</si>
  <si>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</si>
  <si>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</si>
  <si>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</si>
  <si>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</si>
  <si>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</si>
  <si>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</si>
  <si>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</si>
  <si>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</si>
  <si>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</si>
  <si>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</si>
  <si>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</si>
  <si>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</si>
  <si>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</si>
  <si>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</si>
  <si>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</si>
  <si>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</si>
  <si>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</si>
  <si>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</si>
  <si>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</si>
  <si>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</si>
  <si>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</si>
  <si>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</si>
  <si>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</si>
  <si>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</si>
  <si>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</si>
  <si>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</si>
  <si>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</si>
  <si>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</si>
  <si>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</si>
  <si>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</si>
  <si>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</si>
  <si>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</si>
  <si>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</si>
  <si>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</si>
  <si>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</si>
  <si>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</si>
  <si>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</si>
  <si>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</si>
  <si>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</si>
  <si>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</si>
  <si>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</si>
  <si>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</si>
  <si>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</si>
  <si>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</si>
  <si>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</si>
  <si>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</si>
  <si>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</si>
  <si>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</si>
  <si>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</si>
  <si>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</si>
  <si>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</si>
  <si>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</si>
  <si>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</si>
  <si>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</si>
  <si>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</si>
  <si>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</si>
  <si>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</si>
  <si>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</si>
  <si>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</si>
  <si>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</si>
  <si>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</si>
  <si>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</si>
  <si>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</si>
  <si>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</si>
  <si>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</si>
  <si>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</si>
  <si>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</si>
  <si>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</si>
  <si>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</si>
  <si>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</si>
  <si>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</si>
  <si>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</si>
  <si>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</si>
  <si>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</si>
  <si>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</si>
  <si>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</si>
  <si>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</si>
  <si>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</si>
  <si>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</si>
  <si>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</si>
  <si>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</si>
  <si>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</si>
  <si>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</si>
  <si>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</si>
  <si>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</si>
  <si>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</si>
  <si>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</si>
  <si>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</si>
  <si>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</si>
  <si>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</si>
  <si>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</si>
  <si>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</si>
  <si>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</si>
  <si>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</si>
  <si>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</si>
  <si>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</si>
  <si>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</si>
  <si>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</si>
  <si>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</si>
  <si>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</si>
  <si>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</si>
  <si>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</si>
  <si>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</si>
  <si>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</si>
  <si>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</si>
  <si>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</si>
  <si>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</si>
  <si>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</si>
  <si>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</si>
  <si>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</si>
  <si>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</si>
  <si>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</si>
  <si>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</si>
  <si>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</si>
  <si>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</si>
  <si>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</si>
  <si>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</si>
  <si>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</si>
  <si>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</si>
  <si>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</si>
  <si>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</si>
  <si>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</si>
  <si>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</si>
  <si>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</si>
  <si>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</si>
  <si>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</si>
  <si>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</si>
  <si>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</si>
  <si>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</si>
  <si>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</si>
  <si>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</si>
  <si>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</si>
  <si>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</si>
  <si>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</si>
  <si>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</si>
  <si>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</si>
  <si>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</si>
  <si>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</si>
  <si>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</si>
  <si>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</si>
  <si>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</si>
  <si>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</si>
  <si>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</si>
  <si>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</si>
  <si>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</si>
  <si>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</si>
  <si>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</si>
  <si>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</si>
  <si>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</si>
  <si>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</si>
  <si>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</si>
  <si>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</si>
  <si>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</si>
  <si>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</si>
  <si>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</si>
  <si>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</si>
  <si>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</si>
  <si>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</si>
  <si>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</si>
  <si>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</si>
  <si>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</si>
  <si>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</si>
  <si>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</si>
  <si>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</si>
  <si>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</si>
  <si>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</si>
  <si>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</si>
  <si>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</si>
  <si>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</si>
  <si>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</si>
  <si>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</si>
  <si>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</si>
  <si>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</si>
  <si>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</si>
  <si>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</si>
  <si>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</si>
  <si>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</si>
  <si>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</si>
  <si>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</si>
  <si>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</si>
  <si>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</si>
  <si>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</si>
  <si>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</si>
  <si>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</si>
  <si>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</si>
  <si>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</si>
  <si>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</si>
  <si>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</si>
  <si>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</si>
  <si>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</si>
  <si>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</si>
  <si>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</si>
  <si>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</si>
  <si>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</si>
  <si>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</si>
  <si>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</si>
  <si>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</si>
  <si>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</si>
  <si>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</si>
  <si>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</si>
  <si>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</si>
  <si>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</si>
  <si>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</si>
  <si>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</si>
  <si>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</si>
  <si>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</si>
  <si>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</si>
  <si>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</si>
  <si>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</si>
  <si>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</si>
  <si>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</si>
  <si>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</si>
  <si>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</si>
  <si>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</si>
  <si>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</si>
  <si>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</si>
  <si>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</si>
  <si>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</si>
  <si>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</si>
  <si>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</si>
  <si>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</si>
  <si>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</si>
  <si>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</si>
  <si>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</si>
  <si>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</si>
  <si>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</si>
  <si>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</si>
  <si>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</si>
  <si>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</si>
  <si>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</si>
  <si>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</si>
  <si>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</si>
  <si>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</si>
  <si>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</si>
  <si>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</si>
  <si>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</si>
  <si>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</si>
  <si>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</si>
  <si>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</si>
  <si>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</si>
  <si>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</si>
  <si>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</si>
  <si>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</si>
  <si>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</si>
  <si>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</si>
  <si>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</si>
  <si>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</si>
  <si>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</si>
  <si>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</si>
  <si>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</si>
  <si>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</si>
  <si>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</si>
  <si>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</si>
  <si>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</si>
  <si>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</si>
  <si>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</si>
  <si>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</si>
  <si>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</si>
  <si>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</si>
  <si>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</si>
  <si>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</si>
  <si>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</si>
  <si>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</si>
  <si>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</si>
  <si>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</si>
  <si>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</si>
  <si>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</si>
  <si>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</si>
  <si>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</si>
  <si>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</si>
  <si>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</si>
  <si>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</si>
  <si>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</si>
  <si>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</si>
  <si>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</si>
  <si>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</si>
  <si>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</si>
  <si>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</si>
  <si>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</si>
  <si>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</si>
  <si>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</si>
  <si>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</si>
  <si>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</si>
  <si>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</si>
  <si>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</si>
  <si>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</si>
  <si>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</si>
  <si>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</si>
  <si>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</si>
  <si>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</si>
  <si>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</si>
  <si>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</si>
  <si>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</si>
  <si>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</si>
  <si>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</si>
  <si>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</si>
  <si>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</si>
  <si>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</si>
  <si>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</si>
  <si>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</si>
  <si>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</si>
  <si>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</si>
  <si>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</si>
  <si>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</si>
  <si>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</si>
  <si>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</si>
  <si>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</si>
  <si>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</si>
  <si>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</si>
  <si>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</si>
  <si>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</si>
  <si>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</si>
  <si>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</si>
  <si>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</si>
  <si>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</si>
  <si>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</si>
  <si>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</si>
  <si>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</si>
  <si>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</si>
  <si>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</si>
  <si>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</si>
  <si>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</si>
  <si>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</si>
  <si>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</si>
  <si>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</si>
  <si>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</si>
  <si>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</si>
  <si>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</si>
  <si>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</si>
  <si>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</si>
  <si>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</si>
  <si>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</si>
  <si>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</si>
  <si>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</si>
  <si>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</si>
  <si>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</si>
  <si>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</si>
  <si>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</si>
  <si>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</si>
  <si>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</si>
  <si>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</si>
  <si>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</si>
  <si>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</si>
  <si>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</si>
  <si>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</si>
  <si>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</si>
  <si>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</si>
  <si>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</si>
  <si>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</si>
  <si>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</si>
  <si>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</si>
  <si>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</si>
  <si>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</si>
  <si>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</si>
  <si>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</si>
  <si>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</si>
  <si>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</si>
  <si>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</si>
  <si>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</si>
  <si>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</si>
  <si>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</si>
  <si>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</si>
  <si>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</si>
  <si>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</si>
  <si>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</si>
  <si>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</si>
  <si>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</si>
  <si>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</si>
  <si>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</si>
  <si>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</si>
  <si>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</si>
  <si>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</si>
  <si>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</si>
  <si>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</si>
  <si>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</si>
  <si>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</si>
  <si>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</si>
  <si>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</si>
  <si>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</si>
  <si>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</si>
  <si>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</si>
  <si>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</si>
  <si>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</si>
  <si>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</si>
  <si>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</si>
  <si>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</si>
  <si>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</si>
  <si>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</si>
  <si>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</si>
  <si>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</si>
  <si>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</si>
  <si>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</si>
  <si>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</si>
  <si>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</si>
  <si>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</si>
  <si>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</si>
  <si>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</si>
  <si>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</si>
  <si>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</si>
  <si>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</si>
  <si>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</si>
  <si>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</si>
  <si>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</si>
  <si>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</si>
  <si>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</si>
  <si>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</si>
  <si>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</si>
  <si>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</si>
  <si>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</si>
  <si>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</si>
  <si>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</si>
  <si>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</si>
  <si>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</si>
  <si>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</si>
  <si>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</si>
  <si>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</si>
  <si>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</si>
  <si>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</si>
  <si>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</si>
  <si>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</si>
  <si>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</si>
  <si>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</si>
  <si>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</si>
  <si>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</si>
  <si>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</si>
  <si>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</si>
  <si>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</si>
  <si>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</si>
  <si>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</si>
  <si>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</si>
  <si>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</si>
  <si>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</si>
  <si>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</si>
  <si>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</si>
  <si>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</si>
  <si>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</si>
  <si>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</si>
  <si>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</si>
  <si>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</si>
  <si>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</si>
  <si>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</si>
  <si>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</si>
  <si>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</si>
  <si>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</si>
  <si>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</si>
  <si>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</si>
  <si>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</si>
  <si>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</si>
  <si>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</si>
  <si>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</si>
  <si>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</si>
  <si>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</si>
  <si>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</si>
  <si>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</si>
  <si>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</si>
  <si>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</si>
  <si>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</si>
  <si>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</si>
  <si>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</si>
  <si>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</si>
  <si>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</si>
  <si>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</si>
  <si>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</si>
  <si>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</si>
  <si>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</si>
  <si>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</si>
  <si>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</si>
  <si>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</si>
  <si>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</si>
  <si>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</si>
  <si>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</si>
  <si>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</si>
  <si>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</si>
  <si>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</si>
  <si>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</si>
  <si>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</si>
  <si>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</si>
  <si>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</si>
  <si>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</si>
  <si>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</si>
  <si>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</si>
  <si>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</si>
  <si>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</si>
  <si>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</si>
  <si>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</si>
  <si>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</si>
  <si>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</si>
  <si>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</si>
  <si>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</si>
  <si>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</si>
  <si>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</si>
  <si>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</si>
  <si>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</si>
  <si>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</si>
  <si>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</si>
  <si>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</si>
  <si>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</si>
  <si>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</si>
  <si>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</si>
  <si>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</si>
  <si>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</si>
  <si>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</si>
  <si>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</si>
  <si>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</si>
  <si>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</si>
  <si>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</si>
  <si>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</si>
  <si>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</si>
  <si>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</si>
  <si>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</si>
  <si>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</si>
  <si>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</si>
  <si>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</si>
  <si>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</si>
  <si>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</si>
  <si>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</si>
  <si>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</si>
  <si>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</si>
  <si>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</si>
  <si>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</si>
  <si>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</si>
  <si>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</si>
  <si>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</si>
  <si>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</si>
  <si>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</si>
  <si>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</si>
  <si>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</si>
  <si>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</si>
  <si>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</si>
  <si>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</si>
  <si>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</si>
  <si>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</si>
  <si>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</si>
  <si>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</si>
  <si>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</si>
  <si>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</si>
  <si>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30.04.2020</t>
  </si>
  <si>
    <t>StatistikNr</t>
  </si>
  <si>
    <t>vdp-Statistik StTv gem. § 28 PfandBG</t>
  </si>
  <si>
    <t>(Stand/Version)</t>
  </si>
  <si>
    <t>AktJahr</t>
  </si>
  <si>
    <t>2020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</si>
  <si>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</si>
  <si>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</si>
  <si>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</si>
  <si>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</si>
  <si>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</si>
  <si>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</si>
  <si>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</si>
  <si>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</si>
  <si>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</si>
  <si>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</si>
  <si>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</si>
  <si>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</si>
  <si>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</si>
  <si>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</si>
  <si>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KSK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</si>
  <si>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</si>
  <si>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</si>
  <si>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</si>
  <si>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</si>
  <si>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</si>
  <si>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</si>
  <si>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</si>
  <si>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</si>
  <si>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</si>
  <si>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</si>
  <si>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</si>
  <si>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</si>
  <si>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</si>
  <si>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</si>
  <si>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</si>
  <si>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</si>
  <si>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</si>
  <si>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</si>
  <si>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</si>
  <si>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</si>
  <si>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</si>
  <si>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</si>
  <si>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</si>
  <si>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</si>
  <si>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</si>
  <si>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</si>
  <si>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</si>
  <si>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</si>
  <si>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</si>
  <si>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</si>
  <si>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</si>
  <si>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</si>
  <si>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</si>
  <si>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</si>
  <si>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</si>
  <si>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</si>
  <si>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S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</si>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</sst>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771650" cy="7715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1884.3</v>
      </c>
      <c r="E21" s="372" t="n">
        <v>2298.5</v>
      </c>
      <c r="F21" s="371" t="n">
        <v>1969.878119</v>
      </c>
      <c r="G21" s="372" t="n">
        <v>2388</v>
      </c>
      <c r="H21" s="371" t="n">
        <v>1819.8441</v>
      </c>
      <c r="I21" s="372" t="n">
        <v>2195.4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5089.199306</v>
      </c>
      <c r="E23" s="380" t="n">
        <v>4602.2</v>
      </c>
      <c r="F23" s="379" t="n">
        <v>5691.364048</v>
      </c>
      <c r="G23" s="380" t="n">
        <v>5102.5</v>
      </c>
      <c r="H23" s="379" t="n">
        <v>5017.6269</v>
      </c>
      <c r="I23" s="380" t="n">
        <v>4531.400000000001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3204.8993</v>
      </c>
      <c r="E28" s="393" t="n">
        <v>2303.7</v>
      </c>
      <c r="F28" s="392" t="n">
        <v>3721.486</v>
      </c>
      <c r="G28" s="393" t="n">
        <v>2714.5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243.416876</v>
      </c>
      <c r="E34" s="372" t="n">
        <v>266.4</v>
      </c>
      <c r="F34" s="371" t="n">
        <v>275.842183</v>
      </c>
      <c r="G34" s="372" t="n">
        <v>299.7</v>
      </c>
      <c r="H34" s="371" t="n">
        <v>244.1576</v>
      </c>
      <c r="I34" s="372" t="n">
        <v>262.9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322.091646</v>
      </c>
      <c r="E36" s="380" t="n">
        <v>510.2</v>
      </c>
      <c r="F36" s="379" t="n">
        <v>382.902207</v>
      </c>
      <c r="G36" s="380" t="n">
        <v>588.1</v>
      </c>
      <c r="H36" s="379" t="n">
        <v>332.6986</v>
      </c>
      <c r="I36" s="380" t="n">
        <v>513.1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78.6748</v>
      </c>
      <c r="E41" s="393" t="n">
        <v>243.8</v>
      </c>
      <c r="F41" s="392" t="n">
        <v>107.06</v>
      </c>
      <c r="G41" s="393" t="n">
        <v>288.4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>
        <v>0</v>
      </c>
      <c r="F13" s="476" t="n">
        <v>0</v>
      </c>
      <c r="G13" s="476" t="n">
        <v>0</v>
      </c>
      <c r="H13" s="516" t="n">
        <v>0</v>
      </c>
    </row>
    <row customHeight="1" ht="12.8" r="14" s="344" spans="1:8">
      <c r="B14" s="573" t="n"/>
      <c r="C14" s="430" t="n"/>
      <c r="D14" s="430">
        <f>"Jahr "&amp;(AktJahr-1)</f>
        <v/>
      </c>
      <c r="E14" s="521" t="n">
        <v>0</v>
      </c>
      <c r="F14" s="519" t="n">
        <v>0</v>
      </c>
      <c r="G14" s="519" t="n">
        <v>0</v>
      </c>
      <c r="H14" s="522" t="n">
        <v>0</v>
      </c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>
        <v>0</v>
      </c>
      <c r="F15" s="476" t="n">
        <v>0</v>
      </c>
      <c r="G15" s="476" t="n">
        <v>0</v>
      </c>
      <c r="H15" s="516" t="n">
        <v>0</v>
      </c>
    </row>
    <row customHeight="1" ht="12.8" r="16" s="344" spans="1:8">
      <c r="B16" s="573" t="n"/>
      <c r="C16" s="430" t="n"/>
      <c r="D16" s="430">
        <f>$D$14</f>
        <v/>
      </c>
      <c r="E16" s="521" t="n">
        <v>0</v>
      </c>
      <c r="F16" s="519" t="n">
        <v>0</v>
      </c>
      <c r="G16" s="519" t="n">
        <v>0</v>
      </c>
      <c r="H16" s="522" t="n">
        <v>0</v>
      </c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1884.3</v>
      </c>
      <c r="E9" s="590" t="n">
        <v>2298.5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96.81999999999999</v>
      </c>
      <c r="E10" s="596" t="n">
        <v>97.39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5089.199306</v>
      </c>
      <c r="E12" s="602" t="n">
        <v>4602.2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100</v>
      </c>
      <c r="E16" s="606" t="n">
        <v>99.34999999999999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5.68</v>
      </c>
      <c r="E28" s="606" t="n">
        <v>5.95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52.37</v>
      </c>
      <c r="E29" s="606" t="n">
        <v>52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243.416876</v>
      </c>
      <c r="E34" s="618" t="n">
        <v>266.4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100</v>
      </c>
      <c r="E35" s="596" t="n">
        <v>100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322.091646</v>
      </c>
      <c r="E37" s="621" t="n">
        <v>510.2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100</v>
      </c>
      <c r="E41" s="606" t="n">
        <v>96.08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3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281</v>
      </c>
      <c r="E11" s="417" t="n">
        <v>220.303178</v>
      </c>
      <c r="F11" s="416" t="n">
        <v>300</v>
      </c>
      <c r="G11" s="417" t="n">
        <v>254.5</v>
      </c>
    </row>
    <row customHeight="1" ht="12.8" r="12" s="344" spans="1:7">
      <c r="A12" s="360" t="n">
        <v>0</v>
      </c>
      <c r="B12" s="415" t="s">
        <v>28</v>
      </c>
      <c r="D12" s="416" t="n">
        <v>35</v>
      </c>
      <c r="E12" s="417" t="n">
        <v>259.565044</v>
      </c>
      <c r="F12" s="416" t="n">
        <v>124.2</v>
      </c>
      <c r="G12" s="417" t="n">
        <v>220.1</v>
      </c>
    </row>
    <row customHeight="1" ht="12.8" r="13" s="344" spans="1:7">
      <c r="A13" s="360" t="n"/>
      <c r="B13" s="415" t="s">
        <v>29</v>
      </c>
      <c r="D13" s="416" t="n">
        <v>64</v>
      </c>
      <c r="E13" s="417" t="n">
        <v>232.639221</v>
      </c>
      <c r="F13" s="416" t="n">
        <v>281</v>
      </c>
      <c r="G13" s="417" t="n">
        <v>214.7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315</v>
      </c>
      <c r="E14" s="419" t="n">
        <v>244.93752</v>
      </c>
      <c r="F14" s="418" t="n">
        <v>35</v>
      </c>
      <c r="G14" s="419" t="n">
        <v>254.1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145.3</v>
      </c>
      <c r="E15" s="419" t="n">
        <v>491.35248</v>
      </c>
      <c r="F15" s="418" t="n">
        <v>379</v>
      </c>
      <c r="G15" s="419" t="n">
        <v>513.6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550</v>
      </c>
      <c r="E16" s="419" t="n">
        <v>582.549253</v>
      </c>
      <c r="F16" s="418" t="n">
        <v>145.3</v>
      </c>
      <c r="G16" s="419" t="n">
        <v>451.4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285.5</v>
      </c>
      <c r="E17" s="419" t="n">
        <v>512.410291</v>
      </c>
      <c r="F17" s="418" t="n">
        <v>550</v>
      </c>
      <c r="G17" s="419" t="n">
        <v>659.2</v>
      </c>
    </row>
    <row customHeight="1" ht="12.8" r="18" s="344" spans="1:7">
      <c r="A18" s="360" t="n">
        <v>0</v>
      </c>
      <c r="B18" s="415" t="s">
        <v>34</v>
      </c>
      <c r="D18" s="416" t="n">
        <v>141.5</v>
      </c>
      <c r="E18" s="417" t="n">
        <v>2149.670954</v>
      </c>
      <c r="F18" s="416" t="n">
        <v>387</v>
      </c>
      <c r="G18" s="417" t="n">
        <v>1680.8</v>
      </c>
    </row>
    <row customHeight="1" ht="12.8" r="19" s="344" spans="1:7">
      <c r="A19" s="360" t="n">
        <v>0</v>
      </c>
      <c r="B19" s="415" t="s">
        <v>35</v>
      </c>
      <c r="D19" s="416" t="n">
        <v>67</v>
      </c>
      <c r="E19" s="417" t="n">
        <v>395.771365</v>
      </c>
      <c r="F19" s="416" t="n">
        <v>97</v>
      </c>
      <c r="G19" s="417" t="n">
        <v>353.8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5</v>
      </c>
      <c r="E24" s="417" t="n">
        <v>26.302138</v>
      </c>
      <c r="F24" s="416" t="n">
        <v>3</v>
      </c>
      <c r="G24" s="417" t="n">
        <v>33.8</v>
      </c>
    </row>
    <row customHeight="1" ht="12.8" r="25" s="344" spans="1:7">
      <c r="A25" s="360" t="n">
        <v>1</v>
      </c>
      <c r="B25" s="415" t="s">
        <v>28</v>
      </c>
      <c r="D25" s="416" t="n">
        <v>15</v>
      </c>
      <c r="E25" s="417" t="n">
        <v>33.868193</v>
      </c>
      <c r="F25" s="416" t="n">
        <v>20</v>
      </c>
      <c r="G25" s="417" t="n">
        <v>61.1</v>
      </c>
    </row>
    <row customHeight="1" ht="12.8" r="26" s="344" spans="1:7">
      <c r="A26" s="360" t="n"/>
      <c r="B26" s="415" t="s">
        <v>29</v>
      </c>
      <c r="D26" s="416" t="n">
        <v>20</v>
      </c>
      <c r="E26" s="417" t="n">
        <v>9.455049000000001</v>
      </c>
      <c r="F26" s="416" t="n">
        <v>5</v>
      </c>
      <c r="G26" s="417" t="n">
        <v>26.8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0</v>
      </c>
      <c r="E27" s="419" t="n">
        <v>11.228879</v>
      </c>
      <c r="F27" s="418" t="n">
        <v>15</v>
      </c>
      <c r="G27" s="419" t="n">
        <v>36.4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35</v>
      </c>
      <c r="E28" s="419" t="n">
        <v>15.277914</v>
      </c>
      <c r="F28" s="418" t="n">
        <v>20</v>
      </c>
      <c r="G28" s="419" t="n">
        <v>32.4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15</v>
      </c>
      <c r="E29" s="419" t="n">
        <v>17.391116</v>
      </c>
      <c r="F29" s="418" t="n">
        <v>35</v>
      </c>
      <c r="G29" s="419" t="n">
        <v>27.8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90</v>
      </c>
      <c r="E30" s="419" t="n">
        <v>11.776487</v>
      </c>
      <c r="F30" s="418" t="n">
        <v>15</v>
      </c>
      <c r="G30" s="419" t="n">
        <v>22.1</v>
      </c>
    </row>
    <row customHeight="1" ht="12.8" r="31" s="344" spans="1:7">
      <c r="A31" s="360" t="n">
        <v>1</v>
      </c>
      <c r="B31" s="415" t="s">
        <v>34</v>
      </c>
      <c r="D31" s="416" t="n">
        <v>10</v>
      </c>
      <c r="E31" s="417" t="n">
        <v>152.826505</v>
      </c>
      <c r="F31" s="416" t="n">
        <v>100</v>
      </c>
      <c r="G31" s="417" t="n">
        <v>196.7</v>
      </c>
    </row>
    <row customHeight="1" ht="12.8" r="32" s="344" spans="1:7">
      <c r="A32" s="360" t="n">
        <v>1</v>
      </c>
      <c r="B32" s="415" t="s">
        <v>35</v>
      </c>
      <c r="D32" s="418" t="n">
        <v>53.41687599999999</v>
      </c>
      <c r="E32" s="419" t="n">
        <v>43.965364</v>
      </c>
      <c r="F32" s="418" t="n">
        <v>53.4</v>
      </c>
      <c r="G32" s="419" t="n">
        <v>73.10000000000001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3269.196887</v>
      </c>
      <c r="E9" s="429" t="n">
        <v>2869.2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903.9587510000001</v>
      </c>
      <c r="E10" s="429" t="n">
        <v>777.3000000000001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570.9452580000001</v>
      </c>
      <c r="E11" s="429" t="n">
        <v>632.9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31.59841</v>
      </c>
      <c r="E12" s="429" t="n">
        <v>54.9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154.308965</v>
      </c>
      <c r="E21" s="417" t="n">
        <v>127.6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167.782681</v>
      </c>
      <c r="E22" s="432" t="n">
        <v>382.6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0</v>
      </c>
      <c r="E23" s="437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654.1900000000001</v>
      </c>
      <c r="H16" s="476" t="n">
        <v>2108.82</v>
      </c>
      <c r="I16" s="476" t="n">
        <v>1309.01</v>
      </c>
      <c r="J16" s="476" t="n">
        <v>0</v>
      </c>
      <c r="K16" s="476" t="n">
        <v>0</v>
      </c>
      <c r="L16" s="476">
        <f>SUM(M16:R16)</f>
        <v/>
      </c>
      <c r="M16" s="476" t="n">
        <v>324.62</v>
      </c>
      <c r="N16" s="476" t="n">
        <v>79.21000000000001</v>
      </c>
      <c r="O16" s="476" t="n">
        <v>6.81</v>
      </c>
      <c r="P16" s="476" t="n">
        <v>293.03</v>
      </c>
      <c r="Q16" s="476" t="n">
        <v>0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486.4</v>
      </c>
      <c r="H17" s="478" t="n">
        <v>1837.1</v>
      </c>
      <c r="I17" s="478" t="n">
        <v>1231.4</v>
      </c>
      <c r="J17" s="478" t="n">
        <v>0</v>
      </c>
      <c r="K17" s="478" t="n">
        <v>0</v>
      </c>
      <c r="L17" s="478">
        <f>SUM(M17:R17)</f>
        <v/>
      </c>
      <c r="M17" s="478" t="n">
        <v>343.8</v>
      </c>
      <c r="N17" s="478" t="n">
        <v>104.9</v>
      </c>
      <c r="O17" s="478" t="n">
        <v>3.6</v>
      </c>
      <c r="P17" s="478" t="n">
        <v>327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654.1900000000001</v>
      </c>
      <c r="H18" s="476" t="n">
        <v>2108.82</v>
      </c>
      <c r="I18" s="476" t="n">
        <v>1309.01</v>
      </c>
      <c r="J18" s="476" t="n">
        <v>0</v>
      </c>
      <c r="K18" s="476" t="n">
        <v>0</v>
      </c>
      <c r="L18" s="476">
        <f>SUM(M18:R18)</f>
        <v/>
      </c>
      <c r="M18" s="476" t="n">
        <v>324.62</v>
      </c>
      <c r="N18" s="476" t="n">
        <v>79.21000000000001</v>
      </c>
      <c r="O18" s="476" t="n">
        <v>6.81</v>
      </c>
      <c r="P18" s="476" t="n">
        <v>293.03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486.4</v>
      </c>
      <c r="H19" s="478" t="n">
        <v>1837.1</v>
      </c>
      <c r="I19" s="478" t="n">
        <v>1231.4</v>
      </c>
      <c r="J19" s="478" t="n">
        <v>0</v>
      </c>
      <c r="K19" s="478" t="n">
        <v>0</v>
      </c>
      <c r="L19" s="478">
        <f>SUM(M19:R19)</f>
        <v/>
      </c>
      <c r="M19" s="478" t="n">
        <v>343.8</v>
      </c>
      <c r="N19" s="478" t="n">
        <v>104.9</v>
      </c>
      <c r="O19" s="478" t="n">
        <v>3.6</v>
      </c>
      <c r="P19" s="478" t="n">
        <v>327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28</v>
      </c>
      <c r="I12" s="476" t="n">
        <v>190.570524</v>
      </c>
      <c r="J12" s="477" t="n">
        <v>70.921841</v>
      </c>
      <c r="K12" s="514" t="n">
        <v>0</v>
      </c>
      <c r="L12" s="476" t="n">
        <v>0</v>
      </c>
      <c r="M12" s="476" t="n">
        <v>32.599281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38</v>
      </c>
      <c r="I13" s="519" t="n">
        <v>344.9</v>
      </c>
      <c r="J13" s="520" t="n">
        <v>74.2</v>
      </c>
      <c r="K13" s="518" t="n">
        <v>0</v>
      </c>
      <c r="L13" s="519" t="n">
        <v>0</v>
      </c>
      <c r="M13" s="519" t="n">
        <v>53.1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28</v>
      </c>
      <c r="I14" s="476" t="n">
        <v>190.570524</v>
      </c>
      <c r="J14" s="477" t="n">
        <v>70.921841</v>
      </c>
      <c r="K14" s="514" t="n">
        <v>0</v>
      </c>
      <c r="L14" s="476" t="n">
        <v>0</v>
      </c>
      <c r="M14" s="476" t="n">
        <v>32.599281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38</v>
      </c>
      <c r="I15" s="519" t="n">
        <v>344.9</v>
      </c>
      <c r="J15" s="520" t="n">
        <v>74.2</v>
      </c>
      <c r="K15" s="518" t="n">
        <v>0</v>
      </c>
      <c r="L15" s="519" t="n">
        <v>0</v>
      </c>
      <c r="M15" s="519" t="n">
        <v>53.1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313.5</v>
      </c>
      <c r="F13" s="476" t="n">
        <v>0</v>
      </c>
      <c r="G13" s="476" t="n">
        <v>0</v>
      </c>
      <c r="H13" s="476" t="n">
        <v>0</v>
      </c>
      <c r="I13" s="516" t="n">
        <v>313.5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268</v>
      </c>
      <c r="F14" s="519" t="n">
        <v>0</v>
      </c>
      <c r="G14" s="519" t="n">
        <v>0</v>
      </c>
      <c r="H14" s="519" t="n">
        <v>0</v>
      </c>
      <c r="I14" s="522" t="n">
        <v>268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65</v>
      </c>
      <c r="F15" s="476" t="n">
        <v>0</v>
      </c>
      <c r="G15" s="476" t="n">
        <v>0</v>
      </c>
      <c r="H15" s="476" t="n">
        <v>0</v>
      </c>
      <c r="I15" s="516" t="n">
        <v>65</v>
      </c>
    </row>
    <row customHeight="1" ht="12.8" r="16" s="344" spans="1:9">
      <c r="B16" s="573" t="n"/>
      <c r="C16" s="430" t="n"/>
      <c r="D16" s="430">
        <f>$D$14</f>
        <v/>
      </c>
      <c r="E16" s="521" t="n">
        <v>111</v>
      </c>
      <c r="F16" s="519" t="n">
        <v>0</v>
      </c>
      <c r="G16" s="519" t="n">
        <v>0</v>
      </c>
      <c r="H16" s="519" t="n">
        <v>0</v>
      </c>
      <c r="I16" s="522" t="n">
        <v>111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48.5</v>
      </c>
      <c r="F41" s="476" t="n">
        <v>0</v>
      </c>
      <c r="G41" s="476" t="n">
        <v>0</v>
      </c>
      <c r="H41" s="476" t="n">
        <v>0</v>
      </c>
      <c r="I41" s="516" t="n">
        <v>48.5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125</v>
      </c>
      <c r="F45" s="476" t="n">
        <v>0</v>
      </c>
      <c r="G45" s="476" t="n">
        <v>0</v>
      </c>
      <c r="H45" s="476" t="n">
        <v>0</v>
      </c>
      <c r="I45" s="516" t="n">
        <v>125</v>
      </c>
    </row>
    <row customHeight="1" ht="12.8" r="46" s="344" spans="1:9">
      <c r="B46" s="573" t="n"/>
      <c r="C46" s="430" t="n"/>
      <c r="D46" s="430">
        <f>$D$14</f>
        <v/>
      </c>
      <c r="E46" s="521" t="n">
        <v>94</v>
      </c>
      <c r="F46" s="519" t="n">
        <v>0</v>
      </c>
      <c r="G46" s="519" t="n">
        <v>0</v>
      </c>
      <c r="H46" s="519" t="n">
        <v>0</v>
      </c>
      <c r="I46" s="522" t="n">
        <v>94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55</v>
      </c>
      <c r="F55" s="476" t="n">
        <v>0</v>
      </c>
      <c r="G55" s="476" t="n">
        <v>0</v>
      </c>
      <c r="H55" s="476" t="n">
        <v>0</v>
      </c>
      <c r="I55" s="516" t="n">
        <v>55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20</v>
      </c>
      <c r="F85" s="476" t="n">
        <v>0</v>
      </c>
      <c r="G85" s="476" t="n">
        <v>0</v>
      </c>
      <c r="H85" s="476" t="n">
        <v>0</v>
      </c>
      <c r="I85" s="516" t="n">
        <v>20</v>
      </c>
    </row>
    <row customHeight="1" ht="12.8" r="86" s="344" spans="1:9">
      <c r="B86" s="573" t="n"/>
      <c r="C86" s="430" t="n"/>
      <c r="D86" s="430">
        <f>$D$14</f>
        <v/>
      </c>
      <c r="E86" s="521" t="n">
        <v>63</v>
      </c>
      <c r="F86" s="519" t="n">
        <v>0</v>
      </c>
      <c r="G86" s="519" t="n">
        <v>0</v>
      </c>
      <c r="H86" s="519" t="n">
        <v>0</v>
      </c>
      <c r="I86" s="522" t="n">
        <v>63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