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<sst xmlns="http://schemas.openxmlformats.org/spreadsheetml/2006/main" uniqueCount="654">
  <si>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Commerzbank AG</t>
  </si>
  <si>
    <t>Kaiserplatz</t>
  </si>
  <si>
    <t>60311 Frankfurt am Main</t>
  </si>
  <si>
    <t>Telefon: +49 40 37699 - 0</t>
  </si>
  <si>
    <t>Telefax: +49 40 37699 - 178</t>
  </si>
  <si>
    <t>E-Mail: info@commerzbank.com</t>
  </si>
  <si>
    <t>Internet: www.commerzbank.com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</si>
  <si>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</si>
  <si>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</si>
  <si>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</si>
  <si>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</si>
  <si>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</si>
  <si>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</si>
  <si>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</si>
  <si>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</si>
  <si>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</si>
  <si>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</si>
  <si>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</si>
  <si>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</si>
  <si>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</si>
  <si>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</si>
  <si>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</si>
  <si>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</si>
  <si>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</si>
  <si>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</si>
  <si>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</si>
  <si>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</si>
  <si>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</si>
  <si>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</si>
  <si>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</si>
  <si>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</si>
  <si>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</si>
  <si>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</si>
  <si>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</si>
  <si>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</si>
  <si>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</si>
  <si>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</si>
  <si>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</si>
  <si>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</si>
  <si>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</si>
  <si>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</si>
  <si>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</si>
  <si>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</si>
  <si>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</si>
  <si>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</si>
  <si>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</si>
  <si>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</si>
  <si>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</si>
  <si>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</si>
  <si>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</si>
  <si>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</si>
  <si>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</si>
  <si>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</si>
  <si>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</si>
  <si>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</si>
  <si>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</si>
  <si>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</si>
  <si>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</si>
  <si>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</si>
  <si>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</si>
  <si>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</si>
  <si>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</si>
  <si>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</si>
  <si>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</si>
  <si>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</si>
  <si>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</si>
  <si>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</si>
  <si>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</si>
  <si>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</si>
  <si>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</si>
  <si>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</si>
  <si>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</si>
  <si>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</si>
  <si>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</si>
  <si>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</si>
  <si>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</si>
  <si>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</si>
  <si>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</si>
  <si>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</si>
  <si>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</si>
  <si>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</si>
  <si>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</si>
  <si>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</si>
  <si>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</si>
  <si>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</si>
  <si>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</si>
  <si>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</si>
  <si>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</si>
  <si>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</si>
  <si>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</si>
  <si>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</si>
  <si>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</si>
  <si>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</si>
  <si>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</si>
  <si>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</si>
  <si>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</si>
  <si>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</si>
  <si>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</si>
  <si>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</si>
  <si>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</si>
  <si>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</si>
  <si>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</si>
  <si>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</si>
  <si>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</si>
  <si>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</si>
  <si>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</si>
  <si>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</si>
  <si>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</si>
  <si>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</si>
  <si>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</si>
  <si>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</si>
  <si>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</si>
  <si>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</si>
  <si>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</si>
  <si>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</si>
  <si>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</si>
  <si>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</si>
  <si>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</si>
  <si>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</si>
  <si>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</si>
  <si>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</si>
  <si>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</si>
  <si>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</si>
  <si>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</si>
  <si>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</si>
  <si>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</si>
  <si>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</si>
  <si>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</si>
  <si>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</si>
  <si>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</si>
  <si>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</si>
  <si>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</si>
  <si>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</si>
  <si>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</si>
  <si>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</si>
  <si>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</si>
  <si>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</si>
  <si>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</si>
  <si>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</si>
  <si>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</si>
  <si>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</si>
  <si>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</si>
  <si>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</si>
  <si>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</si>
  <si>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</si>
  <si>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</si>
  <si>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</si>
  <si>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</si>
  <si>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</si>
  <si>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</si>
  <si>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</si>
  <si>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</si>
  <si>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</si>
  <si>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</si>
  <si>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</si>
  <si>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</si>
  <si>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</si>
  <si>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</si>
  <si>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</si>
  <si>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</si>
  <si>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</si>
  <si>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</si>
  <si>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</si>
  <si>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</si>
  <si>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</si>
  <si>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</si>
  <si>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</si>
  <si>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</si>
  <si>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</si>
  <si>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</si>
  <si>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</si>
  <si>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</si>
  <si>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</si>
  <si>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</si>
  <si>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</si>
  <si>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</si>
  <si>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</si>
  <si>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</si>
  <si>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</si>
  <si>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</si>
  <si>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</si>
  <si>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</si>
  <si>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</si>
  <si>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</si>
  <si>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</si>
  <si>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</si>
  <si>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</si>
  <si>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</si>
  <si>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</si>
  <si>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</si>
  <si>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</si>
  <si>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</si>
  <si>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</si>
  <si>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</si>
  <si>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</si>
  <si>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</si>
  <si>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</si>
  <si>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</si>
  <si>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</si>
  <si>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</si>
  <si>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</si>
  <si>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</si>
  <si>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</si>
  <si>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</si>
  <si>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</si>
  <si>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</si>
  <si>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</si>
  <si>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</si>
  <si>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</si>
  <si>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</si>
  <si>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</si>
  <si>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</si>
  <si>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</si>
  <si>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</si>
  <si>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</si>
  <si>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</si>
  <si>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</si>
  <si>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</si>
  <si>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</si>
  <si>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</si>
  <si>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</si>
  <si>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</si>
  <si>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</si>
  <si>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</si>
  <si>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</si>
  <si>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</si>
  <si>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</si>
  <si>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</si>
  <si>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</si>
  <si>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</si>
  <si>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</si>
  <si>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</si>
  <si>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</si>
  <si>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</si>
  <si>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</si>
  <si>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</si>
  <si>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</si>
  <si>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</si>
  <si>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</si>
  <si>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</si>
  <si>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</si>
  <si>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</si>
  <si>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</si>
  <si>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</si>
  <si>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</si>
  <si>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</si>
  <si>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</si>
  <si>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</si>
  <si>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</si>
  <si>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</si>
  <si>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</si>
  <si>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</si>
  <si>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</si>
  <si>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</si>
  <si>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</si>
  <si>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</si>
  <si>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</si>
  <si>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</si>
  <si>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</si>
  <si>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</si>
  <si>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</si>
  <si>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</si>
  <si>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</si>
  <si>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</si>
  <si>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</si>
  <si>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</si>
  <si>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</si>
  <si>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</si>
  <si>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</si>
  <si>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</si>
  <si>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</si>
  <si>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</si>
  <si>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</si>
  <si>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</si>
  <si>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</si>
  <si>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</si>
  <si>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</si>
  <si>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</si>
  <si>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</si>
  <si>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</si>
  <si>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</si>
  <si>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</si>
  <si>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</si>
  <si>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</si>
  <si>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</si>
  <si>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</si>
  <si>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</si>
  <si>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</si>
  <si>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</si>
  <si>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</si>
  <si>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</si>
  <si>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</si>
  <si>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</si>
  <si>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</si>
  <si>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</si>
  <si>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</si>
  <si>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</si>
  <si>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</si>
  <si>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</si>
  <si>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</si>
  <si>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</si>
  <si>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</si>
  <si>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</si>
  <si>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</si>
  <si>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</si>
  <si>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</si>
  <si>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</si>
  <si>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</si>
  <si>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</si>
  <si>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</si>
  <si>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</si>
  <si>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</si>
  <si>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</si>
  <si>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</si>
  <si>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</si>
  <si>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</si>
  <si>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</si>
  <si>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</si>
  <si>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</si>
  <si>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</si>
  <si>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</si>
  <si>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</si>
  <si>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</si>
  <si>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</si>
  <si>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</si>
  <si>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</si>
  <si>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</si>
  <si>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</si>
  <si>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</si>
  <si>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</si>
  <si>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</si>
  <si>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</si>
  <si>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</si>
  <si>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</si>
  <si>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</si>
  <si>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</si>
  <si>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</si>
  <si>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</si>
  <si>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</si>
  <si>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</si>
  <si>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</si>
  <si>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</si>
  <si>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</si>
  <si>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</si>
  <si>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</si>
  <si>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</si>
  <si>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</si>
  <si>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</si>
  <si>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</si>
  <si>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</si>
  <si>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</si>
  <si>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</si>
  <si>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</si>
  <si>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</si>
  <si>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</si>
  <si>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</si>
  <si>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</si>
  <si>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</si>
  <si>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</si>
  <si>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</si>
  <si>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</si>
  <si>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</si>
  <si>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</si>
  <si>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</si>
  <si>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</si>
  <si>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</si>
  <si>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</si>
  <si>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</si>
  <si>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</si>
  <si>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</si>
  <si>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</si>
  <si>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</si>
  <si>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</si>
  <si>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</si>
  <si>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</si>
  <si>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</si>
  <si>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</si>
  <si>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</si>
  <si>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</si>
  <si>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</si>
  <si>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</si>
  <si>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</si>
  <si>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</si>
  <si>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</si>
  <si>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</si>
  <si>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</si>
  <si>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</si>
  <si>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</si>
  <si>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</si>
  <si>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</si>
  <si>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</si>
  <si>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</si>
  <si>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</si>
  <si>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</si>
  <si>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</si>
  <si>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</si>
  <si>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</si>
  <si>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</si>
  <si>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</si>
  <si>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</si>
  <si>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</si>
  <si>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</si>
  <si>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</si>
  <si>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</si>
  <si>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</si>
  <si>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</si>
  <si>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</si>
  <si>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</si>
  <si>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</si>
  <si>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</si>
  <si>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</si>
  <si>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</si>
  <si>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</si>
  <si>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</si>
  <si>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</si>
  <si>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</si>
  <si>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</si>
  <si>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</si>
  <si>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</si>
  <si>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</si>
  <si>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</si>
  <si>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</si>
  <si>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</si>
  <si>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</si>
  <si>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</si>
  <si>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</si>
  <si>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</si>
  <si>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</si>
  <si>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</si>
  <si>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</si>
  <si>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</si>
  <si>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</si>
  <si>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</si>
  <si>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</si>
  <si>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</si>
  <si>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</si>
  <si>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</si>
  <si>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</si>
  <si>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</si>
  <si>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</si>
  <si>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</si>
  <si>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</si>
  <si>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</si>
  <si>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</si>
  <si>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</si>
  <si>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</si>
  <si>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</si>
  <si>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</si>
  <si>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</si>
  <si>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</si>
  <si>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</si>
  <si>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</si>
  <si>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</si>
  <si>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</si>
  <si>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</si>
  <si>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</si>
  <si>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</si>
  <si>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</si>
  <si>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</si>
  <si>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</si>
  <si>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</si>
  <si>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</si>
  <si>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</si>
  <si>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</si>
  <si>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</si>
  <si>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</si>
  <si>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</si>
  <si>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</si>
  <si>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</si>
  <si>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</si>
  <si>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</si>
  <si>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</si>
  <si>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</si>
  <si>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</si>
  <si>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</si>
  <si>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</si>
  <si>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</si>
  <si>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</si>
  <si>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</si>
  <si>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</si>
  <si>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</si>
  <si>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</si>
  <si>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</si>
  <si>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</si>
  <si>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</si>
  <si>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</si>
  <si>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</si>
  <si>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</si>
  <si>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</si>
  <si>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</si>
  <si>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</si>
  <si>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</si>
  <si>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</si>
  <si>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</si>
  <si>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</si>
  <si>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</si>
  <si>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</si>
  <si>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</si>
  <si>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</si>
  <si>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</si>
  <si>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</si>
  <si>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</si>
  <si>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</si>
  <si>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</si>
  <si>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</si>
  <si>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</si>
  <si>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</si>
  <si>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</si>
  <si>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</si>
  <si>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</si>
  <si>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</si>
  <si>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</si>
  <si>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</si>
  <si>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</si>
  <si>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</si>
  <si>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</si>
  <si>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</si>
  <si>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</si>
  <si>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</si>
  <si>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</si>
  <si>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</si>
  <si>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</si>
  <si>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</si>
  <si>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</si>
  <si>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</si>
  <si>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</si>
  <si>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</si>
  <si>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</si>
  <si>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</si>
  <si>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</si>
  <si>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</si>
  <si>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</si>
  <si>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</si>
  <si>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</si>
  <si>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</si>
  <si>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</si>
  <si>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</si>
  <si>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</si>
  <si>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</si>
  <si>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</si>
  <si>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</si>
  <si>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</si>
  <si>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</si>
  <si>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</si>
  <si>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</si>
  <si>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</si>
  <si>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</si>
  <si>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</si>
  <si>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</si>
  <si>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</si>
  <si>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</si>
  <si>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</si>
  <si>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</si>
  <si>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</si>
  <si>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</si>
  <si>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</si>
  <si>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</si>
  <si>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</si>
  <si>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</si>
  <si>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</si>
  <si>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</si>
  <si>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</si>
  <si>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</si>
  <si>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</si>
  <si>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</si>
  <si>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</si>
  <si>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</si>
  <si>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</si>
  <si>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</si>
  <si>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</si>
  <si>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</si>
  <si>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</si>
  <si>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</si>
  <si>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</si>
  <si>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</si>
  <si>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</si>
  <si>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</si>
  <si>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</si>
  <si>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</si>
  <si>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</si>
  <si>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</si>
  <si>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</si>
  <si>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</si>
  <si>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</si>
  <si>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</si>
  <si>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</si>
  <si>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</si>
  <si>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30.10.2019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</si>
  <si>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</si>
  <si>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</si>
  <si>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</si>
  <si>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</si>
  <si>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</si>
  <si>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</si>
  <si>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</si>
  <si>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</si>
  <si>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</si>
  <si>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</si>
  <si>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</si>
  <si>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</si>
  <si>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</si>
  <si>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</si>
  <si>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</si>
  <si>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</si>
  <si>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</si>
  <si>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</si>
  <si>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</si>
  <si>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COBA</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</si>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</sst>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3048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17293.83</v>
      </c>
      <c r="E21" s="377" t="n">
        <v>20148.2</v>
      </c>
      <c r="F21" s="376" t="n">
        <v>18854.35</v>
      </c>
      <c r="G21" s="377" t="n">
        <v>20898.6</v>
      </c>
      <c r="H21" s="376" t="n">
        <v>19946.56</v>
      </c>
      <c r="I21" s="377" t="n">
        <v>20033.9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28155.64</v>
      </c>
      <c r="E23" s="385" t="n">
        <v>24901.9</v>
      </c>
      <c r="F23" s="384" t="n">
        <v>31568.56</v>
      </c>
      <c r="G23" s="385" t="n">
        <v>26837.2</v>
      </c>
      <c r="H23" s="384" t="n">
        <v>33289.04</v>
      </c>
      <c r="I23" s="385" t="n">
        <v>25522.3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10861.81</v>
      </c>
      <c r="E28" s="398" t="n">
        <v>4753.7</v>
      </c>
      <c r="F28" s="397" t="n">
        <v>12714.21</v>
      </c>
      <c r="G28" s="398" t="n">
        <v>5938.6</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7775.08</v>
      </c>
      <c r="E34" s="377" t="n">
        <v>8961.700000000001</v>
      </c>
      <c r="F34" s="376" t="n">
        <v>10511.32</v>
      </c>
      <c r="G34" s="377" t="n">
        <v>11165.4</v>
      </c>
      <c r="H34" s="376" t="n">
        <v>9785.540000000001</v>
      </c>
      <c r="I34" s="377" t="n">
        <v>11072.5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11807.58</v>
      </c>
      <c r="E36" s="385" t="n">
        <v>9706.4</v>
      </c>
      <c r="F36" s="384" t="n">
        <v>16947.68</v>
      </c>
      <c r="G36" s="385" t="n">
        <v>11989.6</v>
      </c>
      <c r="H36" s="384" t="n">
        <v>14827.99</v>
      </c>
      <c r="I36" s="385" t="n">
        <v>11779.7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4032.5</v>
      </c>
      <c r="E41" s="398" t="n">
        <v>722.6</v>
      </c>
      <c r="F41" s="397" t="n">
        <v>6436.36</v>
      </c>
      <c r="G41" s="398" t="n">
        <v>791.8000000000001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362.5</v>
      </c>
      <c r="E47" s="377" t="n">
        <v>417.5</v>
      </c>
      <c r="F47" s="376" t="n">
        <v>409.78</v>
      </c>
      <c r="G47" s="377" t="n">
        <v>478.304</v>
      </c>
      <c r="H47" s="376" t="n">
        <v>401.09</v>
      </c>
      <c r="I47" s="377" t="n">
        <v>478.304</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423</v>
      </c>
      <c r="E49" s="377" t="n">
        <v>498.7</v>
      </c>
      <c r="F49" s="376" t="n">
        <v>458.57</v>
      </c>
      <c r="G49" s="377" t="n">
        <v>526.1270000000001</v>
      </c>
      <c r="H49" s="376" t="n">
        <v>444.29</v>
      </c>
      <c r="I49" s="377" t="n">
        <v>526.1270000000001</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60.5</v>
      </c>
      <c r="E54" s="398" t="n">
        <v>76</v>
      </c>
      <c r="F54" s="397" t="n">
        <v>48.78</v>
      </c>
      <c r="G54" s="398" t="n">
        <v>40.1</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86.98</v>
      </c>
      <c r="F13" s="483" t="n">
        <v>0</v>
      </c>
      <c r="G13" s="483" t="n">
        <v>86.98</v>
      </c>
      <c r="H13" s="526" t="n">
        <v>0</v>
      </c>
    </row>
    <row customHeight="1" ht="12.8" r="14" s="349" spans="1:8">
      <c r="B14" s="588" t="n"/>
      <c r="C14" s="436" t="n"/>
      <c r="D14" s="436">
        <f>"Jahr "&amp;(AktJahr-1)</f>
        <v/>
      </c>
      <c r="E14" s="527" t="n">
        <v>88.7</v>
      </c>
      <c r="F14" s="530" t="n">
        <v>0</v>
      </c>
      <c r="G14" s="530" t="n">
        <v>88.7</v>
      </c>
      <c r="H14" s="532" t="n">
        <v>0</v>
      </c>
    </row>
    <row customHeight="1" ht="12.8" r="15" s="349" spans="1:8">
      <c r="B15" s="588" t="s">
        <v>77</v>
      </c>
      <c r="C15" s="481" t="s">
        <v>78</v>
      </c>
      <c r="D15" s="482">
        <f>$D$13</f>
        <v/>
      </c>
      <c r="E15" s="522" t="n">
        <v>86.98</v>
      </c>
      <c r="F15" s="483" t="n">
        <v>0</v>
      </c>
      <c r="G15" s="483" t="n">
        <v>86.98</v>
      </c>
      <c r="H15" s="526" t="n">
        <v>0</v>
      </c>
    </row>
    <row customHeight="1" ht="12.8" r="16" s="349" spans="1:8">
      <c r="B16" s="588" t="n"/>
      <c r="C16" s="436" t="n"/>
      <c r="D16" s="436">
        <f>$D$14</f>
        <v/>
      </c>
      <c r="E16" s="527" t="n">
        <v>88.7</v>
      </c>
      <c r="F16" s="530" t="n">
        <v>0</v>
      </c>
      <c r="G16" s="530" t="n">
        <v>88.7</v>
      </c>
      <c r="H16" s="532" t="n">
        <v>0</v>
      </c>
    </row>
    <row customHeight="1" ht="12.8" r="17" s="349" spans="1:8">
      <c r="B17" s="589" t="s">
        <v>79</v>
      </c>
      <c r="C17" s="481" t="s">
        <v>80</v>
      </c>
      <c r="D17" s="482">
        <f>$D$13</f>
        <v/>
      </c>
      <c r="E17" s="522" t="n">
        <v>0</v>
      </c>
      <c r="F17" s="483" t="n">
        <v>0</v>
      </c>
      <c r="G17" s="483" t="n">
        <v>0</v>
      </c>
      <c r="H17" s="526" t="n">
        <v>0</v>
      </c>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v>0</v>
      </c>
      <c r="F19" s="483" t="n">
        <v>0</v>
      </c>
      <c r="G19" s="483" t="n">
        <v>0</v>
      </c>
      <c r="H19" s="526" t="n">
        <v>0</v>
      </c>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0</v>
      </c>
      <c r="F21" s="483" t="n">
        <v>0</v>
      </c>
      <c r="G21" s="483" t="n">
        <v>0</v>
      </c>
      <c r="H21" s="526" t="n">
        <v>0</v>
      </c>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v>0</v>
      </c>
      <c r="F23" s="483" t="n">
        <v>0</v>
      </c>
      <c r="G23" s="483" t="n">
        <v>0</v>
      </c>
      <c r="H23" s="526" t="n">
        <v>0</v>
      </c>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v>0</v>
      </c>
      <c r="F25" s="483" t="n">
        <v>0</v>
      </c>
      <c r="G25" s="483" t="n">
        <v>0</v>
      </c>
      <c r="H25" s="526" t="n">
        <v>0</v>
      </c>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v>0</v>
      </c>
      <c r="F27" s="483" t="n">
        <v>0</v>
      </c>
      <c r="G27" s="483" t="n">
        <v>0</v>
      </c>
      <c r="H27" s="526" t="n">
        <v>0</v>
      </c>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v>0</v>
      </c>
      <c r="F29" s="483" t="n">
        <v>0</v>
      </c>
      <c r="G29" s="483" t="n">
        <v>0</v>
      </c>
      <c r="H29" s="526" t="n">
        <v>0</v>
      </c>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v>0</v>
      </c>
      <c r="F31" s="483" t="n">
        <v>0</v>
      </c>
      <c r="G31" s="483" t="n">
        <v>0</v>
      </c>
      <c r="H31" s="526" t="n">
        <v>0</v>
      </c>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v>0</v>
      </c>
      <c r="F33" s="483" t="n">
        <v>0</v>
      </c>
      <c r="G33" s="483" t="n">
        <v>0</v>
      </c>
      <c r="H33" s="526" t="n">
        <v>0</v>
      </c>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v>0</v>
      </c>
      <c r="F35" s="483" t="n">
        <v>0</v>
      </c>
      <c r="G35" s="483" t="n">
        <v>0</v>
      </c>
      <c r="H35" s="526" t="n">
        <v>0</v>
      </c>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v>0</v>
      </c>
      <c r="F37" s="483" t="n">
        <v>0</v>
      </c>
      <c r="G37" s="483" t="n">
        <v>0</v>
      </c>
      <c r="H37" s="526" t="n">
        <v>0</v>
      </c>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v>0</v>
      </c>
      <c r="F39" s="483" t="n">
        <v>0</v>
      </c>
      <c r="G39" s="483" t="n">
        <v>0</v>
      </c>
      <c r="H39" s="526" t="n">
        <v>0</v>
      </c>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v>0</v>
      </c>
      <c r="F41" s="483" t="n">
        <v>0</v>
      </c>
      <c r="G41" s="483" t="n">
        <v>0</v>
      </c>
      <c r="H41" s="526" t="n">
        <v>0</v>
      </c>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v>0</v>
      </c>
      <c r="F43" s="483" t="n">
        <v>0</v>
      </c>
      <c r="G43" s="483" t="n">
        <v>0</v>
      </c>
      <c r="H43" s="526" t="n">
        <v>0</v>
      </c>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v>0</v>
      </c>
      <c r="F45" s="483" t="n">
        <v>0</v>
      </c>
      <c r="G45" s="483" t="n">
        <v>0</v>
      </c>
      <c r="H45" s="526" t="n">
        <v>0</v>
      </c>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v>0</v>
      </c>
      <c r="F47" s="483" t="n">
        <v>0</v>
      </c>
      <c r="G47" s="483" t="n">
        <v>0</v>
      </c>
      <c r="H47" s="526" t="n">
        <v>0</v>
      </c>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v>0</v>
      </c>
      <c r="F49" s="483" t="n">
        <v>0</v>
      </c>
      <c r="G49" s="483" t="n">
        <v>0</v>
      </c>
      <c r="H49" s="526" t="n">
        <v>0</v>
      </c>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v>0</v>
      </c>
      <c r="F51" s="483" t="n">
        <v>0</v>
      </c>
      <c r="G51" s="483" t="n">
        <v>0</v>
      </c>
      <c r="H51" s="526" t="n">
        <v>0</v>
      </c>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v>0</v>
      </c>
      <c r="F53" s="483" t="n">
        <v>0</v>
      </c>
      <c r="G53" s="483" t="n">
        <v>0</v>
      </c>
      <c r="H53" s="526" t="n">
        <v>0</v>
      </c>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v>0</v>
      </c>
      <c r="F55" s="483" t="n">
        <v>0</v>
      </c>
      <c r="G55" s="483" t="n">
        <v>0</v>
      </c>
      <c r="H55" s="526" t="n">
        <v>0</v>
      </c>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v>0</v>
      </c>
      <c r="F57" s="483" t="n">
        <v>0</v>
      </c>
      <c r="G57" s="483" t="n">
        <v>0</v>
      </c>
      <c r="H57" s="526" t="n">
        <v>0</v>
      </c>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v>0</v>
      </c>
      <c r="F59" s="483" t="n">
        <v>0</v>
      </c>
      <c r="G59" s="483" t="n">
        <v>0</v>
      </c>
      <c r="H59" s="526" t="n">
        <v>0</v>
      </c>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v>0</v>
      </c>
      <c r="F61" s="483" t="n">
        <v>0</v>
      </c>
      <c r="G61" s="483" t="n">
        <v>0</v>
      </c>
      <c r="H61" s="526" t="n">
        <v>0</v>
      </c>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v>0</v>
      </c>
      <c r="F63" s="483" t="n">
        <v>0</v>
      </c>
      <c r="G63" s="483" t="n">
        <v>0</v>
      </c>
      <c r="H63" s="526" t="n">
        <v>0</v>
      </c>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v>0</v>
      </c>
      <c r="F65" s="483" t="n">
        <v>0</v>
      </c>
      <c r="G65" s="483" t="n">
        <v>0</v>
      </c>
      <c r="H65" s="526" t="n">
        <v>0</v>
      </c>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v>0</v>
      </c>
      <c r="F67" s="483" t="n">
        <v>0</v>
      </c>
      <c r="G67" s="483" t="n">
        <v>0</v>
      </c>
      <c r="H67" s="526" t="n">
        <v>0</v>
      </c>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v>0</v>
      </c>
      <c r="F69" s="483" t="n">
        <v>0</v>
      </c>
      <c r="G69" s="483" t="n">
        <v>0</v>
      </c>
      <c r="H69" s="526" t="n">
        <v>0</v>
      </c>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v>0</v>
      </c>
      <c r="F71" s="483" t="n">
        <v>0</v>
      </c>
      <c r="G71" s="483" t="n">
        <v>0</v>
      </c>
      <c r="H71" s="526" t="n">
        <v>0</v>
      </c>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v>0</v>
      </c>
      <c r="F73" s="483" t="n">
        <v>0</v>
      </c>
      <c r="G73" s="483" t="n">
        <v>0</v>
      </c>
      <c r="H73" s="526" t="n">
        <v>0</v>
      </c>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v>0</v>
      </c>
      <c r="F75" s="483" t="n">
        <v>0</v>
      </c>
      <c r="G75" s="483" t="n">
        <v>0</v>
      </c>
      <c r="H75" s="526" t="n">
        <v>0</v>
      </c>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v>0</v>
      </c>
      <c r="F77" s="483" t="n">
        <v>0</v>
      </c>
      <c r="G77" s="483" t="n">
        <v>0</v>
      </c>
      <c r="H77" s="526" t="n">
        <v>0</v>
      </c>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v>0</v>
      </c>
      <c r="F79" s="483" t="n">
        <v>0</v>
      </c>
      <c r="G79" s="483" t="n">
        <v>0</v>
      </c>
      <c r="H79" s="526" t="n">
        <v>0</v>
      </c>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v>0</v>
      </c>
      <c r="F81" s="483" t="n">
        <v>0</v>
      </c>
      <c r="G81" s="483" t="n">
        <v>0</v>
      </c>
      <c r="H81" s="526" t="n">
        <v>0</v>
      </c>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v>0</v>
      </c>
      <c r="F83" s="483" t="n">
        <v>0</v>
      </c>
      <c r="G83" s="483" t="n">
        <v>0</v>
      </c>
      <c r="H83" s="526" t="n">
        <v>0</v>
      </c>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v>0</v>
      </c>
      <c r="F85" s="483" t="n">
        <v>0</v>
      </c>
      <c r="G85" s="483" t="n">
        <v>0</v>
      </c>
      <c r="H85" s="526" t="n">
        <v>0</v>
      </c>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v>0</v>
      </c>
      <c r="F87" s="483" t="n">
        <v>0</v>
      </c>
      <c r="G87" s="483" t="n">
        <v>0</v>
      </c>
      <c r="H87" s="526" t="n">
        <v>0</v>
      </c>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423</v>
      </c>
      <c r="F13" s="483" t="n">
        <v>0</v>
      </c>
      <c r="G13" s="483" t="n">
        <v>0</v>
      </c>
      <c r="H13" s="483" t="n">
        <v>0</v>
      </c>
      <c r="I13" s="526" t="n">
        <v>423</v>
      </c>
    </row>
    <row customHeight="1" ht="12.8" r="14" s="349" spans="1:9">
      <c r="B14" s="588" t="n"/>
      <c r="C14" s="436" t="n"/>
      <c r="D14" s="436">
        <f>"Jahr "&amp;(AktJahr-1)</f>
        <v/>
      </c>
      <c r="E14" s="527" t="n">
        <v>498.7</v>
      </c>
      <c r="F14" s="530" t="n">
        <v>0</v>
      </c>
      <c r="G14" s="530" t="n">
        <v>75</v>
      </c>
      <c r="H14" s="530" t="n">
        <v>0</v>
      </c>
      <c r="I14" s="532" t="n">
        <v>423.7</v>
      </c>
    </row>
    <row customHeight="1" ht="12.8" r="15" s="349" spans="1:9">
      <c r="B15" s="588" t="s">
        <v>77</v>
      </c>
      <c r="C15" s="481" t="s">
        <v>78</v>
      </c>
      <c r="D15" s="482">
        <f>$D$13</f>
        <v/>
      </c>
      <c r="E15" s="522" t="n">
        <v>383</v>
      </c>
      <c r="F15" s="483" t="n">
        <v>0</v>
      </c>
      <c r="G15" s="483" t="n">
        <v>0</v>
      </c>
      <c r="H15" s="483" t="n">
        <v>0</v>
      </c>
      <c r="I15" s="526" t="n">
        <v>383</v>
      </c>
    </row>
    <row customHeight="1" ht="12.8" r="16" s="349" spans="1:9">
      <c r="B16" s="588" t="n"/>
      <c r="C16" s="436" t="n"/>
      <c r="D16" s="436">
        <f>$D$14</f>
        <v/>
      </c>
      <c r="E16" s="527" t="n">
        <v>458.7</v>
      </c>
      <c r="F16" s="530" t="n">
        <v>0</v>
      </c>
      <c r="G16" s="530" t="n">
        <v>75</v>
      </c>
      <c r="H16" s="530" t="n">
        <v>0</v>
      </c>
      <c r="I16" s="532" t="n">
        <v>383.7</v>
      </c>
    </row>
    <row customHeight="1" ht="12.8" r="17" s="349" spans="1:9">
      <c r="B17" s="589" t="s">
        <v>79</v>
      </c>
      <c r="C17" s="481" t="s">
        <v>80</v>
      </c>
      <c r="D17" s="482">
        <f>$D$13</f>
        <v/>
      </c>
      <c r="E17" s="522" t="n">
        <v>0</v>
      </c>
      <c r="F17" s="483" t="n">
        <v>0</v>
      </c>
      <c r="G17" s="483" t="n">
        <v>0</v>
      </c>
      <c r="H17" s="483" t="n">
        <v>0</v>
      </c>
      <c r="I17" s="526" t="n">
        <v>0</v>
      </c>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v>0</v>
      </c>
      <c r="F19" s="483" t="n">
        <v>0</v>
      </c>
      <c r="G19" s="483" t="n">
        <v>0</v>
      </c>
      <c r="H19" s="483" t="n">
        <v>0</v>
      </c>
      <c r="I19" s="526" t="n">
        <v>0</v>
      </c>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v>0</v>
      </c>
      <c r="F21" s="483" t="n">
        <v>0</v>
      </c>
      <c r="G21" s="483" t="n">
        <v>0</v>
      </c>
      <c r="H21" s="483" t="n">
        <v>0</v>
      </c>
      <c r="I21" s="526" t="n">
        <v>0</v>
      </c>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v>0</v>
      </c>
      <c r="F23" s="483" t="n">
        <v>0</v>
      </c>
      <c r="G23" s="483" t="n">
        <v>0</v>
      </c>
      <c r="H23" s="483" t="n">
        <v>0</v>
      </c>
      <c r="I23" s="526" t="n">
        <v>0</v>
      </c>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0</v>
      </c>
      <c r="F25" s="483" t="n">
        <v>0</v>
      </c>
      <c r="G25" s="483" t="n">
        <v>0</v>
      </c>
      <c r="H25" s="483" t="n">
        <v>0</v>
      </c>
      <c r="I25" s="526" t="n">
        <v>0</v>
      </c>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0</v>
      </c>
      <c r="F27" s="483" t="n">
        <v>0</v>
      </c>
      <c r="G27" s="483" t="n">
        <v>0</v>
      </c>
      <c r="H27" s="483" t="n">
        <v>0</v>
      </c>
      <c r="I27" s="526" t="n">
        <v>0</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v>0</v>
      </c>
      <c r="F29" s="483" t="n">
        <v>0</v>
      </c>
      <c r="G29" s="483" t="n">
        <v>0</v>
      </c>
      <c r="H29" s="483" t="n">
        <v>0</v>
      </c>
      <c r="I29" s="526" t="n">
        <v>0</v>
      </c>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v>0</v>
      </c>
      <c r="F31" s="483" t="n">
        <v>0</v>
      </c>
      <c r="G31" s="483" t="n">
        <v>0</v>
      </c>
      <c r="H31" s="483" t="n">
        <v>0</v>
      </c>
      <c r="I31" s="526" t="n">
        <v>0</v>
      </c>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v>0</v>
      </c>
      <c r="F33" s="483" t="n">
        <v>0</v>
      </c>
      <c r="G33" s="483" t="n">
        <v>0</v>
      </c>
      <c r="H33" s="483" t="n">
        <v>0</v>
      </c>
      <c r="I33" s="526" t="n">
        <v>0</v>
      </c>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0</v>
      </c>
      <c r="F35" s="483" t="n">
        <v>0</v>
      </c>
      <c r="G35" s="483" t="n">
        <v>0</v>
      </c>
      <c r="H35" s="483" t="n">
        <v>0</v>
      </c>
      <c r="I35" s="526" t="n">
        <v>0</v>
      </c>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v>0</v>
      </c>
      <c r="F37" s="483" t="n">
        <v>0</v>
      </c>
      <c r="G37" s="483" t="n">
        <v>0</v>
      </c>
      <c r="H37" s="483" t="n">
        <v>0</v>
      </c>
      <c r="I37" s="526" t="n">
        <v>0</v>
      </c>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v>0</v>
      </c>
      <c r="F39" s="483" t="n">
        <v>0</v>
      </c>
      <c r="G39" s="483" t="n">
        <v>0</v>
      </c>
      <c r="H39" s="483" t="n">
        <v>0</v>
      </c>
      <c r="I39" s="526" t="n">
        <v>0</v>
      </c>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v>0</v>
      </c>
      <c r="F41" s="483" t="n">
        <v>0</v>
      </c>
      <c r="G41" s="483" t="n">
        <v>0</v>
      </c>
      <c r="H41" s="483" t="n">
        <v>0</v>
      </c>
      <c r="I41" s="526" t="n">
        <v>0</v>
      </c>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v>0</v>
      </c>
      <c r="F43" s="483" t="n">
        <v>0</v>
      </c>
      <c r="G43" s="483" t="n">
        <v>0</v>
      </c>
      <c r="H43" s="483" t="n">
        <v>0</v>
      </c>
      <c r="I43" s="526" t="n">
        <v>0</v>
      </c>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0</v>
      </c>
      <c r="F45" s="483" t="n">
        <v>0</v>
      </c>
      <c r="G45" s="483" t="n">
        <v>0</v>
      </c>
      <c r="H45" s="483" t="n">
        <v>0</v>
      </c>
      <c r="I45" s="526" t="n">
        <v>0</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0</v>
      </c>
      <c r="F47" s="483" t="n">
        <v>0</v>
      </c>
      <c r="G47" s="483" t="n">
        <v>0</v>
      </c>
      <c r="H47" s="483" t="n">
        <v>0</v>
      </c>
      <c r="I47" s="526" t="n">
        <v>0</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v>0</v>
      </c>
      <c r="F49" s="483" t="n">
        <v>0</v>
      </c>
      <c r="G49" s="483" t="n">
        <v>0</v>
      </c>
      <c r="H49" s="483" t="n">
        <v>0</v>
      </c>
      <c r="I49" s="526" t="n">
        <v>0</v>
      </c>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40</v>
      </c>
      <c r="F51" s="483" t="n">
        <v>0</v>
      </c>
      <c r="G51" s="483" t="n">
        <v>0</v>
      </c>
      <c r="H51" s="483" t="n">
        <v>0</v>
      </c>
      <c r="I51" s="526" t="n">
        <v>40</v>
      </c>
    </row>
    <row customHeight="1" ht="12.8" r="52" s="349" spans="1:9">
      <c r="B52" s="588" t="n"/>
      <c r="C52" s="436" t="n"/>
      <c r="D52" s="436">
        <f>$D$14</f>
        <v/>
      </c>
      <c r="E52" s="527" t="n">
        <v>40</v>
      </c>
      <c r="F52" s="530" t="n">
        <v>0</v>
      </c>
      <c r="G52" s="530" t="n">
        <v>0</v>
      </c>
      <c r="H52" s="530" t="n">
        <v>0</v>
      </c>
      <c r="I52" s="532" t="n">
        <v>40</v>
      </c>
    </row>
    <row customHeight="1" ht="12.8" r="53" s="349" spans="1:9">
      <c r="B53" s="588" t="s">
        <v>115</v>
      </c>
      <c r="C53" s="481" t="s">
        <v>116</v>
      </c>
      <c r="D53" s="482">
        <f>$D$13</f>
        <v/>
      </c>
      <c r="E53" s="522" t="n">
        <v>0</v>
      </c>
      <c r="F53" s="483" t="n">
        <v>0</v>
      </c>
      <c r="G53" s="483" t="n">
        <v>0</v>
      </c>
      <c r="H53" s="483" t="n">
        <v>0</v>
      </c>
      <c r="I53" s="526" t="n">
        <v>0</v>
      </c>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0</v>
      </c>
      <c r="F55" s="483" t="n">
        <v>0</v>
      </c>
      <c r="G55" s="483" t="n">
        <v>0</v>
      </c>
      <c r="H55" s="483" t="n">
        <v>0</v>
      </c>
      <c r="I55" s="526" t="n">
        <v>0</v>
      </c>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v>0</v>
      </c>
      <c r="F57" s="483" t="n">
        <v>0</v>
      </c>
      <c r="G57" s="483" t="n">
        <v>0</v>
      </c>
      <c r="H57" s="483" t="n">
        <v>0</v>
      </c>
      <c r="I57" s="526" t="n">
        <v>0</v>
      </c>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v>0</v>
      </c>
      <c r="F59" s="483" t="n">
        <v>0</v>
      </c>
      <c r="G59" s="483" t="n">
        <v>0</v>
      </c>
      <c r="H59" s="483" t="n">
        <v>0</v>
      </c>
      <c r="I59" s="526" t="n">
        <v>0</v>
      </c>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0</v>
      </c>
      <c r="F61" s="483" t="n">
        <v>0</v>
      </c>
      <c r="G61" s="483" t="n">
        <v>0</v>
      </c>
      <c r="H61" s="483" t="n">
        <v>0</v>
      </c>
      <c r="I61" s="526" t="n">
        <v>0</v>
      </c>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v>0</v>
      </c>
      <c r="F63" s="483" t="n">
        <v>0</v>
      </c>
      <c r="G63" s="483" t="n">
        <v>0</v>
      </c>
      <c r="H63" s="483" t="n">
        <v>0</v>
      </c>
      <c r="I63" s="526" t="n">
        <v>0</v>
      </c>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v>0</v>
      </c>
      <c r="F65" s="483" t="n">
        <v>0</v>
      </c>
      <c r="G65" s="483" t="n">
        <v>0</v>
      </c>
      <c r="H65" s="483" t="n">
        <v>0</v>
      </c>
      <c r="I65" s="526" t="n">
        <v>0</v>
      </c>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v>0</v>
      </c>
      <c r="F67" s="483" t="n">
        <v>0</v>
      </c>
      <c r="G67" s="483" t="n">
        <v>0</v>
      </c>
      <c r="H67" s="483" t="n">
        <v>0</v>
      </c>
      <c r="I67" s="526" t="n">
        <v>0</v>
      </c>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v>0</v>
      </c>
      <c r="F69" s="483" t="n">
        <v>0</v>
      </c>
      <c r="G69" s="483" t="n">
        <v>0</v>
      </c>
      <c r="H69" s="483" t="n">
        <v>0</v>
      </c>
      <c r="I69" s="526" t="n">
        <v>0</v>
      </c>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v>0</v>
      </c>
      <c r="F71" s="483" t="n">
        <v>0</v>
      </c>
      <c r="G71" s="483" t="n">
        <v>0</v>
      </c>
      <c r="H71" s="483" t="n">
        <v>0</v>
      </c>
      <c r="I71" s="526" t="n">
        <v>0</v>
      </c>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v>0</v>
      </c>
      <c r="F73" s="483" t="n">
        <v>0</v>
      </c>
      <c r="G73" s="483" t="n">
        <v>0</v>
      </c>
      <c r="H73" s="483" t="n">
        <v>0</v>
      </c>
      <c r="I73" s="526" t="n">
        <v>0</v>
      </c>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v>0</v>
      </c>
      <c r="F75" s="483" t="n">
        <v>0</v>
      </c>
      <c r="G75" s="483" t="n">
        <v>0</v>
      </c>
      <c r="H75" s="483" t="n">
        <v>0</v>
      </c>
      <c r="I75" s="526" t="n">
        <v>0</v>
      </c>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0</v>
      </c>
      <c r="F77" s="483" t="n">
        <v>0</v>
      </c>
      <c r="G77" s="483" t="n">
        <v>0</v>
      </c>
      <c r="H77" s="483" t="n">
        <v>0</v>
      </c>
      <c r="I77" s="526" t="n">
        <v>0</v>
      </c>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0</v>
      </c>
      <c r="F79" s="483" t="n">
        <v>0</v>
      </c>
      <c r="G79" s="483" t="n">
        <v>0</v>
      </c>
      <c r="H79" s="483" t="n">
        <v>0</v>
      </c>
      <c r="I79" s="526" t="n">
        <v>0</v>
      </c>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v>0</v>
      </c>
      <c r="F81" s="483" t="n">
        <v>0</v>
      </c>
      <c r="G81" s="483" t="n">
        <v>0</v>
      </c>
      <c r="H81" s="483" t="n">
        <v>0</v>
      </c>
      <c r="I81" s="526" t="n">
        <v>0</v>
      </c>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v>0</v>
      </c>
      <c r="F83" s="483" t="n">
        <v>0</v>
      </c>
      <c r="G83" s="483" t="n">
        <v>0</v>
      </c>
      <c r="H83" s="483" t="n">
        <v>0</v>
      </c>
      <c r="I83" s="526" t="n">
        <v>0</v>
      </c>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0</v>
      </c>
      <c r="F85" s="483" t="n">
        <v>0</v>
      </c>
      <c r="G85" s="483" t="n">
        <v>0</v>
      </c>
      <c r="H85" s="483" t="n">
        <v>0</v>
      </c>
      <c r="I85" s="526" t="n">
        <v>0</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v>0</v>
      </c>
      <c r="F87" s="483" t="n">
        <v>0</v>
      </c>
      <c r="G87" s="483" t="n">
        <v>0</v>
      </c>
      <c r="H87" s="483" t="n">
        <v>0</v>
      </c>
      <c r="I87" s="526" t="n">
        <v>0</v>
      </c>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17293.83</v>
      </c>
      <c r="E9" s="606" t="n">
        <v>20148.2</v>
      </c>
    </row>
    <row customHeight="1" ht="20.1" r="10" s="349" spans="1:5">
      <c r="A10" s="607" t="n">
        <v>0</v>
      </c>
      <c r="B10" s="608" t="s">
        <v>551</v>
      </c>
      <c r="C10" s="609" t="s">
        <v>552</v>
      </c>
      <c r="D10" s="610" t="n">
        <v>99.42</v>
      </c>
      <c r="E10" s="611" t="n">
        <v>90.06999999999999</v>
      </c>
    </row>
    <row customHeight="1" ht="8.1" r="11" s="349" spans="1:5">
      <c r="A11" s="597" t="n">
        <v>0</v>
      </c>
      <c r="B11" s="612" t="n"/>
      <c r="C11" s="374" t="n"/>
      <c r="D11" s="374" t="n"/>
      <c r="E11" s="613" t="n"/>
    </row>
    <row customHeight="1" ht="15.95" r="12" s="349" spans="1:5">
      <c r="A12" s="597" t="n">
        <v>0</v>
      </c>
      <c r="B12" s="614" t="s">
        <v>14</v>
      </c>
      <c r="C12" s="615" t="s">
        <v>18</v>
      </c>
      <c r="D12" s="605" t="n">
        <v>28155.64</v>
      </c>
      <c r="E12" s="606" t="n">
        <v>24901.9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98.98</v>
      </c>
      <c r="E16" s="619" t="n">
        <v>98.84</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4.66</v>
      </c>
      <c r="E28" s="619" t="n">
        <v>4.7</v>
      </c>
    </row>
    <row customHeight="1" ht="30" r="29" s="349" spans="1:5">
      <c r="A29" s="597" t="n">
        <v>0</v>
      </c>
      <c r="B29" s="623" t="s">
        <v>571</v>
      </c>
      <c r="C29" s="620" t="s">
        <v>552</v>
      </c>
      <c r="D29" s="618" t="n">
        <v>52.62</v>
      </c>
      <c r="E29" s="619" t="n">
        <v>52.76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7775.08</v>
      </c>
      <c r="E34" s="631" t="n">
        <v>8961.700000000001</v>
      </c>
    </row>
    <row customHeight="1" ht="20.1" r="35" s="349" spans="1:5">
      <c r="A35" s="597" t="n">
        <v>1</v>
      </c>
      <c r="B35" s="608" t="s">
        <v>551</v>
      </c>
      <c r="C35" s="609" t="s">
        <v>552</v>
      </c>
      <c r="D35" s="610" t="n">
        <v>79.87</v>
      </c>
      <c r="E35" s="611" t="n">
        <v>82.63</v>
      </c>
    </row>
    <row customHeight="1" ht="8.1" r="36" s="349" spans="1:5">
      <c r="A36" s="597" t="n">
        <v>1</v>
      </c>
      <c r="B36" s="612" t="n"/>
      <c r="C36" s="374" t="n"/>
      <c r="D36" s="374" t="n"/>
      <c r="E36" s="613" t="n"/>
    </row>
    <row customHeight="1" ht="15.95" r="37" s="349" spans="1:5">
      <c r="A37" s="597" t="n">
        <v>1</v>
      </c>
      <c r="B37" s="614" t="s">
        <v>14</v>
      </c>
      <c r="C37" s="632" t="s">
        <v>18</v>
      </c>
      <c r="D37" s="630" t="n">
        <v>11807.58</v>
      </c>
      <c r="E37" s="631" t="n">
        <v>9706.4</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69.59</v>
      </c>
      <c r="E41" s="619" t="n">
        <v>73.73999999999999</v>
      </c>
    </row>
    <row customHeight="1" ht="12.75" r="42" s="349" spans="1:5">
      <c r="A42" s="597" t="n">
        <v>1</v>
      </c>
      <c r="B42" s="621" t="s">
        <v>557</v>
      </c>
      <c r="C42" s="617" t="s">
        <v>558</v>
      </c>
      <c r="D42" s="618" t="n">
        <v>0</v>
      </c>
      <c r="E42" s="619" t="n">
        <v>0</v>
      </c>
    </row>
    <row customHeight="1" ht="12.8" r="43" s="349" spans="1:5">
      <c r="A43" s="597" t="n"/>
      <c r="C43" s="620" t="s">
        <v>559</v>
      </c>
      <c r="D43" s="618" t="n">
        <v>579.89</v>
      </c>
      <c r="E43" s="619" t="n">
        <v>664.3000000000001</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3251.06</v>
      </c>
      <c r="E46" s="619" t="n">
        <v>369.2</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751.91</v>
      </c>
      <c r="E51" s="619" t="n">
        <v>310.6</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362.5</v>
      </c>
      <c r="E59" s="606" t="n">
        <v>417.5</v>
      </c>
    </row>
    <row customHeight="1" ht="20.1" r="60" s="349" spans="1:5">
      <c r="A60" s="597" t="n">
        <v>2</v>
      </c>
      <c r="B60" s="608" t="s">
        <v>551</v>
      </c>
      <c r="C60" s="609" t="s">
        <v>552</v>
      </c>
      <c r="D60" s="610" t="n">
        <v>100</v>
      </c>
      <c r="E60" s="611" t="n">
        <v>97.59999999999999</v>
      </c>
    </row>
    <row customHeight="1" ht="8.1" r="61" s="349" spans="1:5">
      <c r="A61" s="597" t="n">
        <v>2</v>
      </c>
      <c r="B61" s="612" t="n"/>
      <c r="C61" s="374" t="n"/>
      <c r="D61" s="374" t="n"/>
      <c r="E61" s="613" t="n"/>
    </row>
    <row customHeight="1" ht="15.95" r="62" s="349" spans="1:5">
      <c r="A62" s="597" t="n">
        <v>2</v>
      </c>
      <c r="B62" s="640" t="s">
        <v>14</v>
      </c>
      <c r="C62" s="632" t="s">
        <v>18</v>
      </c>
      <c r="D62" s="630" t="n">
        <v>423</v>
      </c>
      <c r="E62" s="631" t="n">
        <v>498.7</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82.27</v>
      </c>
      <c r="E66" s="619" t="n">
        <v>84.95999999999999</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24.33</v>
      </c>
      <c r="E11" s="422" t="n">
        <v>818.67</v>
      </c>
      <c r="F11" s="421" t="n">
        <v>446.1</v>
      </c>
      <c r="G11" s="422" t="n">
        <v>953</v>
      </c>
    </row>
    <row customHeight="1" ht="12.8" r="12" s="349" spans="1:7">
      <c r="A12" s="365" t="n">
        <v>0</v>
      </c>
      <c r="B12" s="420" t="s">
        <v>29</v>
      </c>
      <c r="D12" s="421" t="n">
        <v>612.8</v>
      </c>
      <c r="E12" s="422" t="n">
        <v>1287.62</v>
      </c>
      <c r="F12" s="421" t="n">
        <v>3079.8</v>
      </c>
      <c r="G12" s="422" t="n">
        <v>900.1</v>
      </c>
    </row>
    <row customHeight="1" ht="12.8" r="13" s="349" spans="1:7">
      <c r="A13" s="365" t="n">
        <v>0</v>
      </c>
      <c r="B13" s="420" t="s">
        <v>30</v>
      </c>
      <c r="D13" s="421" t="n">
        <v>810.7</v>
      </c>
      <c r="E13" s="422" t="n">
        <v>863.5</v>
      </c>
      <c r="F13" s="421" t="n">
        <v>23.7</v>
      </c>
      <c r="G13" s="422" t="n">
        <v>855.7</v>
      </c>
    </row>
    <row customHeight="1" ht="12.8" r="14" s="349" spans="1:7">
      <c r="A14" s="365" t="n">
        <v>0</v>
      </c>
      <c r="B14" s="420" t="s">
        <v>31</v>
      </c>
      <c r="C14" s="420" t="n"/>
      <c r="D14" s="423" t="n">
        <v>630.5</v>
      </c>
      <c r="E14" s="424" t="n">
        <v>1155.49</v>
      </c>
      <c r="F14" s="423" t="n">
        <v>1571.4</v>
      </c>
      <c r="G14" s="424" t="n">
        <v>1274.6</v>
      </c>
    </row>
    <row customHeight="1" ht="12.8" r="15" s="349" spans="1:7">
      <c r="A15" s="365" t="n">
        <v>0</v>
      </c>
      <c r="B15" s="420" t="s">
        <v>32</v>
      </c>
      <c r="C15" s="420" t="n"/>
      <c r="D15" s="423" t="n">
        <v>1769</v>
      </c>
      <c r="E15" s="424" t="n">
        <v>2474.36</v>
      </c>
      <c r="F15" s="423" t="n">
        <v>2391.2</v>
      </c>
      <c r="G15" s="424" t="n">
        <v>1973.5</v>
      </c>
    </row>
    <row customHeight="1" ht="12.8" r="16" s="349" spans="1:7">
      <c r="A16" s="365" t="n">
        <v>0</v>
      </c>
      <c r="B16" s="420" t="s">
        <v>33</v>
      </c>
      <c r="C16" s="420" t="n"/>
      <c r="D16" s="423" t="n">
        <v>2308</v>
      </c>
      <c r="E16" s="424" t="n">
        <v>3235.1</v>
      </c>
      <c r="F16" s="423" t="n">
        <v>1769</v>
      </c>
      <c r="G16" s="424" t="n">
        <v>2344.8</v>
      </c>
    </row>
    <row customHeight="1" ht="12.8" r="17" s="349" spans="1:7">
      <c r="A17" s="365" t="n">
        <v>0</v>
      </c>
      <c r="B17" s="420" t="s">
        <v>34</v>
      </c>
      <c r="C17" s="420" t="n"/>
      <c r="D17" s="423" t="n">
        <v>2888.5</v>
      </c>
      <c r="E17" s="424" t="n">
        <v>3480.45</v>
      </c>
      <c r="F17" s="423" t="n">
        <v>2298</v>
      </c>
      <c r="G17" s="424" t="n">
        <v>2934.7</v>
      </c>
    </row>
    <row customHeight="1" ht="12.8" r="18" s="349" spans="1:7">
      <c r="A18" s="365" t="n">
        <v>0</v>
      </c>
      <c r="B18" s="420" t="s">
        <v>35</v>
      </c>
      <c r="D18" s="421" t="n">
        <v>6839</v>
      </c>
      <c r="E18" s="422" t="n">
        <v>13283.66</v>
      </c>
      <c r="F18" s="421" t="n">
        <v>8347</v>
      </c>
      <c r="G18" s="422" t="n">
        <v>12425.7</v>
      </c>
    </row>
    <row customHeight="1" ht="12.8" r="19" s="349" spans="1:7">
      <c r="A19" s="365" t="n">
        <v>0</v>
      </c>
      <c r="B19" s="420" t="s">
        <v>36</v>
      </c>
      <c r="D19" s="421" t="n">
        <v>1411</v>
      </c>
      <c r="E19" s="422" t="n">
        <v>1556.8</v>
      </c>
      <c r="F19" s="421" t="n">
        <v>222</v>
      </c>
      <c r="G19" s="422" t="n">
        <v>1239.8</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617.16</v>
      </c>
      <c r="E24" s="422" t="n">
        <v>509.1</v>
      </c>
      <c r="F24" s="421" t="n">
        <v>739.5</v>
      </c>
      <c r="G24" s="422" t="n">
        <v>442.5</v>
      </c>
    </row>
    <row customHeight="1" ht="12.8" r="25" s="349" spans="1:7">
      <c r="A25" s="365" t="n">
        <v>1</v>
      </c>
      <c r="B25" s="420" t="s">
        <v>29</v>
      </c>
      <c r="D25" s="421" t="n">
        <v>442</v>
      </c>
      <c r="E25" s="422" t="n">
        <v>462.18</v>
      </c>
      <c r="F25" s="421" t="n">
        <v>852</v>
      </c>
      <c r="G25" s="422" t="n">
        <v>328.8</v>
      </c>
    </row>
    <row customHeight="1" ht="12.8" r="26" s="349" spans="1:7">
      <c r="A26" s="365" t="n">
        <v>1</v>
      </c>
      <c r="B26" s="420" t="s">
        <v>30</v>
      </c>
      <c r="D26" s="421" t="n">
        <v>244.5</v>
      </c>
      <c r="E26" s="422" t="n">
        <v>600.0599999999999</v>
      </c>
      <c r="F26" s="421" t="n">
        <v>986.6</v>
      </c>
      <c r="G26" s="422" t="n">
        <v>379.1</v>
      </c>
    </row>
    <row customHeight="1" ht="12.8" r="27" s="349" spans="1:7">
      <c r="A27" s="365" t="n">
        <v>1</v>
      </c>
      <c r="B27" s="420" t="s">
        <v>31</v>
      </c>
      <c r="C27" s="420" t="n"/>
      <c r="D27" s="423" t="n">
        <v>82</v>
      </c>
      <c r="E27" s="424" t="n">
        <v>269.56</v>
      </c>
      <c r="F27" s="423" t="n">
        <v>442</v>
      </c>
      <c r="G27" s="424" t="n">
        <v>336.3</v>
      </c>
    </row>
    <row customHeight="1" ht="12.8" r="28" s="349" spans="1:7">
      <c r="A28" s="365" t="n">
        <v>1</v>
      </c>
      <c r="B28" s="420" t="s">
        <v>32</v>
      </c>
      <c r="C28" s="420" t="n"/>
      <c r="D28" s="423" t="n">
        <v>1383.32</v>
      </c>
      <c r="E28" s="424" t="n">
        <v>754.4299999999999</v>
      </c>
      <c r="F28" s="423" t="n">
        <v>326.5</v>
      </c>
      <c r="G28" s="424" t="n">
        <v>654.5</v>
      </c>
    </row>
    <row customHeight="1" ht="12.8" r="29" s="349" spans="1:7">
      <c r="A29" s="365" t="n">
        <v>1</v>
      </c>
      <c r="B29" s="420" t="s">
        <v>33</v>
      </c>
      <c r="C29" s="420" t="n"/>
      <c r="D29" s="423" t="n">
        <v>396.3</v>
      </c>
      <c r="E29" s="424" t="n">
        <v>678.59</v>
      </c>
      <c r="F29" s="423" t="n">
        <v>432</v>
      </c>
      <c r="G29" s="424" t="n">
        <v>585.4</v>
      </c>
    </row>
    <row customHeight="1" ht="12.8" r="30" s="349" spans="1:7">
      <c r="A30" s="365" t="n">
        <v>1</v>
      </c>
      <c r="B30" s="420" t="s">
        <v>34</v>
      </c>
      <c r="C30" s="420" t="n"/>
      <c r="D30" s="423" t="n">
        <v>682.8</v>
      </c>
      <c r="E30" s="424" t="n">
        <v>806.08</v>
      </c>
      <c r="F30" s="423" t="n">
        <v>585.2</v>
      </c>
      <c r="G30" s="424" t="n">
        <v>513.7</v>
      </c>
    </row>
    <row customHeight="1" ht="12.8" r="31" s="349" spans="1:7">
      <c r="A31" s="365" t="n">
        <v>1</v>
      </c>
      <c r="B31" s="420" t="s">
        <v>35</v>
      </c>
      <c r="D31" s="421" t="n">
        <v>1848.62</v>
      </c>
      <c r="E31" s="422" t="n">
        <v>3271.56</v>
      </c>
      <c r="F31" s="421" t="n">
        <v>2159.2</v>
      </c>
      <c r="G31" s="422" t="n">
        <v>2493.9</v>
      </c>
    </row>
    <row customHeight="1" ht="12.8" r="32" s="349" spans="1:7">
      <c r="A32" s="365" t="n">
        <v>1</v>
      </c>
      <c r="B32" s="420" t="s">
        <v>36</v>
      </c>
      <c r="D32" s="423" t="n">
        <v>2078.37</v>
      </c>
      <c r="E32" s="424" t="n">
        <v>4456.02</v>
      </c>
      <c r="F32" s="423" t="n">
        <v>2438.7</v>
      </c>
      <c r="G32" s="424" t="n">
        <v>3972.3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25</v>
      </c>
      <c r="E37" s="422" t="n">
        <v>140</v>
      </c>
      <c r="F37" s="421" t="n">
        <v>35</v>
      </c>
      <c r="G37" s="422" t="n">
        <v>185.7</v>
      </c>
    </row>
    <row customHeight="1" ht="12.8" r="38" s="349" spans="1:7">
      <c r="A38" s="365" t="n">
        <v>2</v>
      </c>
      <c r="B38" s="420" t="s">
        <v>29</v>
      </c>
      <c r="D38" s="421" t="n">
        <v>70</v>
      </c>
      <c r="E38" s="422" t="n">
        <v>0</v>
      </c>
      <c r="F38" s="421" t="n">
        <v>20</v>
      </c>
      <c r="G38" s="422" t="n">
        <v>50</v>
      </c>
    </row>
    <row customHeight="1" ht="12.8" r="39" s="349" spans="1:7">
      <c r="A39" s="365" t="n">
        <v>2</v>
      </c>
      <c r="B39" s="420" t="s">
        <v>30</v>
      </c>
      <c r="D39" s="421" t="n">
        <v>83.5</v>
      </c>
      <c r="E39" s="422" t="n">
        <v>70</v>
      </c>
      <c r="F39" s="421" t="n">
        <v>25</v>
      </c>
      <c r="G39" s="422" t="n">
        <v>50</v>
      </c>
    </row>
    <row customHeight="1" ht="12.8" r="40" s="349" spans="1:7">
      <c r="A40" s="365" t="n">
        <v>2</v>
      </c>
      <c r="B40" s="420" t="s">
        <v>31</v>
      </c>
      <c r="C40" s="420" t="n"/>
      <c r="D40" s="423" t="n">
        <v>15</v>
      </c>
      <c r="E40" s="424" t="n">
        <v>0</v>
      </c>
      <c r="F40" s="423" t="n">
        <v>70</v>
      </c>
      <c r="G40" s="424" t="n">
        <v>0</v>
      </c>
    </row>
    <row customHeight="1" ht="12.8" r="41" s="349" spans="1:7">
      <c r="A41" s="365" t="n">
        <v>2</v>
      </c>
      <c r="B41" s="420" t="s">
        <v>32</v>
      </c>
      <c r="C41" s="420" t="n"/>
      <c r="D41" s="423" t="n">
        <v>60</v>
      </c>
      <c r="E41" s="424" t="n">
        <v>173</v>
      </c>
      <c r="F41" s="423" t="n">
        <v>78.5</v>
      </c>
      <c r="G41" s="424" t="n">
        <v>0</v>
      </c>
    </row>
    <row customHeight="1" ht="12.8" r="42" s="349" spans="1:7">
      <c r="A42" s="365" t="n">
        <v>2</v>
      </c>
      <c r="B42" s="420" t="s">
        <v>33</v>
      </c>
      <c r="C42" s="420" t="n"/>
      <c r="D42" s="423" t="n">
        <v>50</v>
      </c>
      <c r="E42" s="424" t="n">
        <v>0</v>
      </c>
      <c r="F42" s="423" t="n">
        <v>60</v>
      </c>
      <c r="G42" s="424" t="n">
        <v>173</v>
      </c>
    </row>
    <row customHeight="1" ht="12.8" r="43" s="349" spans="1:7">
      <c r="A43" s="365" t="n">
        <v>2</v>
      </c>
      <c r="B43" s="420" t="s">
        <v>34</v>
      </c>
      <c r="C43" s="420" t="n"/>
      <c r="D43" s="423" t="n">
        <v>15</v>
      </c>
      <c r="E43" s="424" t="n">
        <v>0</v>
      </c>
      <c r="F43" s="423" t="n">
        <v>50</v>
      </c>
      <c r="G43" s="424" t="n">
        <v>0</v>
      </c>
    </row>
    <row customHeight="1" ht="12.8" r="44" s="349" spans="1:7">
      <c r="A44" s="365" t="n">
        <v>2</v>
      </c>
      <c r="B44" s="420" t="s">
        <v>35</v>
      </c>
      <c r="D44" s="421" t="n">
        <v>44</v>
      </c>
      <c r="E44" s="422" t="n">
        <v>0</v>
      </c>
      <c r="F44" s="421" t="n">
        <v>79</v>
      </c>
      <c r="G44" s="422" t="n">
        <v>0</v>
      </c>
    </row>
    <row customHeight="1" ht="12.8" r="45" s="349" spans="1:7">
      <c r="A45" s="365" t="n">
        <v>2</v>
      </c>
      <c r="B45" s="420" t="s">
        <v>36</v>
      </c>
      <c r="D45" s="423" t="n">
        <v>0</v>
      </c>
      <c r="E45" s="424" t="n">
        <v>40</v>
      </c>
      <c r="F45" s="423" t="n">
        <v>0</v>
      </c>
      <c r="G45" s="424" t="n">
        <v>40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21381.22</v>
      </c>
      <c r="E9" s="435" t="n">
        <v>19041.2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4682.33</v>
      </c>
      <c r="E10" s="437" t="n">
        <v>3871.5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943.34</v>
      </c>
      <c r="E11" s="437" t="n">
        <v>930.9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553.25</v>
      </c>
      <c r="E12" s="437" t="n">
        <v>417.9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257.48</v>
      </c>
      <c r="E21" s="422" t="n">
        <v>126.7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2837.18</v>
      </c>
      <c r="E22" s="437" t="n">
        <v>1734.5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8625.940000000001</v>
      </c>
      <c r="E23" s="443" t="n">
        <v>7756.6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7239.55</v>
      </c>
      <c r="H16" s="483" t="n">
        <v>16467.52</v>
      </c>
      <c r="I16" s="483" t="n">
        <v>3189.93</v>
      </c>
      <c r="J16" s="483" t="n">
        <v>0.001</v>
      </c>
      <c r="K16" s="483" t="n">
        <v>0.001</v>
      </c>
      <c r="L16" s="483">
        <f>SUM(M16:R16)</f>
        <v/>
      </c>
      <c r="M16" s="483" t="n">
        <v>409.72</v>
      </c>
      <c r="N16" s="483" t="n">
        <v>200.7</v>
      </c>
      <c r="O16" s="483" t="n">
        <v>0.18</v>
      </c>
      <c r="P16" s="483" t="n">
        <v>52.55</v>
      </c>
      <c r="Q16" s="483" t="n">
        <v>0</v>
      </c>
      <c r="R16" s="483" t="n">
        <v>0</v>
      </c>
      <c r="S16" s="484" t="n">
        <v>0</v>
      </c>
      <c r="T16" s="483" t="n">
        <v>0</v>
      </c>
    </row>
    <row customHeight="1" ht="12.75" r="17" s="349" spans="1:20">
      <c r="B17" s="348" t="n"/>
      <c r="C17" s="477" t="n"/>
      <c r="D17" s="477">
        <f>"year "&amp;(AktJahr-1)</f>
        <v/>
      </c>
      <c r="E17" s="485">
        <f>F17+L17</f>
        <v/>
      </c>
      <c r="F17" s="485">
        <f>SUM(G17:K17)</f>
        <v/>
      </c>
      <c r="G17" s="485" t="n">
        <v>6166.1</v>
      </c>
      <c r="H17" s="485" t="n">
        <v>14586.3</v>
      </c>
      <c r="I17" s="485" t="n">
        <v>2917.4</v>
      </c>
      <c r="J17" s="485" t="n">
        <v>0</v>
      </c>
      <c r="K17" s="485" t="n">
        <v>0</v>
      </c>
      <c r="L17" s="485">
        <f>SUM(M17:R17)</f>
        <v/>
      </c>
      <c r="M17" s="485" t="n">
        <v>309.7</v>
      </c>
      <c r="N17" s="485" t="n">
        <v>222.2</v>
      </c>
      <c r="O17" s="485" t="n">
        <v>0.2</v>
      </c>
      <c r="P17" s="485" t="n">
        <v>59.5</v>
      </c>
      <c r="Q17" s="485" t="n">
        <v>0</v>
      </c>
      <c r="R17" s="485" t="n">
        <v>0</v>
      </c>
      <c r="S17" s="486" t="n">
        <v>0</v>
      </c>
      <c r="T17" s="485" t="n">
        <v>0</v>
      </c>
    </row>
    <row customHeight="1" ht="12.8" r="18" s="349" spans="1:20">
      <c r="B18" s="361" t="s">
        <v>77</v>
      </c>
      <c r="C18" s="481" t="s">
        <v>78</v>
      </c>
      <c r="D18" s="482">
        <f>$D$16</f>
        <v/>
      </c>
      <c r="E18" s="483">
        <f>F18+L18</f>
        <v/>
      </c>
      <c r="F18" s="483">
        <f>SUM(G18:K18)</f>
        <v/>
      </c>
      <c r="G18" s="483" t="n">
        <v>7239.55</v>
      </c>
      <c r="H18" s="483" t="n">
        <v>16467.52</v>
      </c>
      <c r="I18" s="483" t="n">
        <v>3189.93</v>
      </c>
      <c r="J18" s="483" t="n">
        <v>0.001</v>
      </c>
      <c r="K18" s="483" t="n">
        <v>0.001</v>
      </c>
      <c r="L18" s="483">
        <f>SUM(M18:R18)</f>
        <v/>
      </c>
      <c r="M18" s="483" t="n">
        <v>409.72</v>
      </c>
      <c r="N18" s="483" t="n">
        <v>200.7</v>
      </c>
      <c r="O18" s="483" t="n">
        <v>0.18</v>
      </c>
      <c r="P18" s="483" t="n">
        <v>52.55</v>
      </c>
      <c r="Q18" s="483" t="n">
        <v>0</v>
      </c>
      <c r="R18" s="483" t="n">
        <v>0</v>
      </c>
      <c r="S18" s="484" t="n">
        <v>0</v>
      </c>
      <c r="T18" s="483" t="n">
        <v>0</v>
      </c>
    </row>
    <row customHeight="1" ht="12.8" r="19" s="349" spans="1:20">
      <c r="B19" s="348" t="n"/>
      <c r="C19" s="477" t="n"/>
      <c r="D19" s="477">
        <f>$D$17</f>
        <v/>
      </c>
      <c r="E19" s="485">
        <f>F19+L19</f>
        <v/>
      </c>
      <c r="F19" s="485">
        <f>SUM(G19:K19)</f>
        <v/>
      </c>
      <c r="G19" s="485" t="n">
        <v>6166.1</v>
      </c>
      <c r="H19" s="485" t="n">
        <v>14586.3</v>
      </c>
      <c r="I19" s="485" t="n">
        <v>2917.4</v>
      </c>
      <c r="J19" s="485" t="n">
        <v>0</v>
      </c>
      <c r="K19" s="485" t="n">
        <v>0</v>
      </c>
      <c r="L19" s="485">
        <f>SUM(M19:R19)</f>
        <v/>
      </c>
      <c r="M19" s="485" t="n">
        <v>309.7</v>
      </c>
      <c r="N19" s="485" t="n">
        <v>222.2</v>
      </c>
      <c r="O19" s="485" t="n">
        <v>0.2</v>
      </c>
      <c r="P19" s="485" t="n">
        <v>59.5</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1903.38</v>
      </c>
      <c r="G12" s="524" t="n">
        <v>1027.9</v>
      </c>
      <c r="H12" s="483" t="n">
        <v>5049.49</v>
      </c>
      <c r="I12" s="483" t="n">
        <v>2554.37</v>
      </c>
      <c r="J12" s="525" t="n">
        <v>602.65</v>
      </c>
      <c r="K12" s="524" t="n">
        <v>1903.38</v>
      </c>
      <c r="L12" s="483" t="n">
        <v>79.23999999999999</v>
      </c>
      <c r="M12" s="483" t="n">
        <v>0</v>
      </c>
      <c r="N12" s="526" t="n">
        <v>503.58</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635.7</v>
      </c>
      <c r="G13" s="529" t="n">
        <v>1190.7</v>
      </c>
      <c r="H13" s="530" t="n">
        <v>5282.8</v>
      </c>
      <c r="I13" s="530" t="n">
        <v>1146.6</v>
      </c>
      <c r="J13" s="531" t="n">
        <v>615.1</v>
      </c>
      <c r="K13" s="529" t="n">
        <v>661.2</v>
      </c>
      <c r="L13" s="530" t="n">
        <v>111.3</v>
      </c>
      <c r="M13" s="530" t="n">
        <v>0</v>
      </c>
      <c r="N13" s="532" t="n">
        <v>609.8000000000001</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1788.4</v>
      </c>
      <c r="G14" s="524" t="n">
        <v>0</v>
      </c>
      <c r="H14" s="483" t="n">
        <v>3489.3</v>
      </c>
      <c r="I14" s="483" t="n">
        <v>10.4</v>
      </c>
      <c r="J14" s="525" t="n">
        <v>195</v>
      </c>
      <c r="K14" s="524" t="n">
        <v>1788.4</v>
      </c>
      <c r="L14" s="483" t="n">
        <v>0</v>
      </c>
      <c r="M14" s="483" t="n">
        <v>0</v>
      </c>
      <c r="N14" s="526" t="n">
        <v>503.58</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635.7</v>
      </c>
      <c r="G15" s="529" t="n">
        <v>0</v>
      </c>
      <c r="H15" s="530" t="n">
        <v>3569.4</v>
      </c>
      <c r="I15" s="530" t="n">
        <v>80.7</v>
      </c>
      <c r="J15" s="531" t="n">
        <v>210.5</v>
      </c>
      <c r="K15" s="529" t="n">
        <v>661.2</v>
      </c>
      <c r="L15" s="530" t="n">
        <v>0</v>
      </c>
      <c r="M15" s="530" t="n">
        <v>0</v>
      </c>
      <c r="N15" s="532" t="n">
        <v>609.8000000000001</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79.23999999999999</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111.3</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4.14</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5.5</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47.33</v>
      </c>
      <c r="G24" s="524" t="n">
        <v>0</v>
      </c>
      <c r="H24" s="483" t="n">
        <v>0</v>
      </c>
      <c r="I24" s="483" t="n">
        <v>75.34999999999999</v>
      </c>
      <c r="J24" s="525" t="n">
        <v>0</v>
      </c>
      <c r="K24" s="524" t="n">
        <v>47.33</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80.3</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36.08</v>
      </c>
      <c r="I26" s="483" t="n">
        <v>18.55</v>
      </c>
      <c r="J26" s="525" t="n">
        <v>368.06</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41.9</v>
      </c>
      <c r="I27" s="530" t="n">
        <v>21.4</v>
      </c>
      <c r="J27" s="531" t="n">
        <v>367.4</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121.93</v>
      </c>
      <c r="H30" s="483" t="n">
        <v>0</v>
      </c>
      <c r="I30" s="483" t="n">
        <v>1529.17</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203.4</v>
      </c>
      <c r="H31" s="530" t="n">
        <v>0</v>
      </c>
      <c r="I31" s="530" t="n">
        <v>7.3</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44.26</v>
      </c>
      <c r="H34" s="483" t="n">
        <v>490.61</v>
      </c>
      <c r="I34" s="483" t="n">
        <v>475.54</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44.2</v>
      </c>
      <c r="H35" s="530" t="n">
        <v>493.4</v>
      </c>
      <c r="I35" s="530" t="n">
        <v>476.5</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2.34</v>
      </c>
      <c r="G46" s="524" t="n">
        <v>425</v>
      </c>
      <c r="H46" s="483" t="n">
        <v>0</v>
      </c>
      <c r="I46" s="483" t="n">
        <v>0</v>
      </c>
      <c r="J46" s="525" t="n">
        <v>0</v>
      </c>
      <c r="K46" s="524" t="n">
        <v>2.34</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560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100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275</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38.29</v>
      </c>
      <c r="G54" s="524" t="n">
        <v>0</v>
      </c>
      <c r="H54" s="483" t="n">
        <v>0</v>
      </c>
      <c r="I54" s="483" t="n">
        <v>0</v>
      </c>
      <c r="J54" s="525" t="n">
        <v>0</v>
      </c>
      <c r="K54" s="524" t="n">
        <v>38.29</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225</v>
      </c>
      <c r="H60" s="483" t="n">
        <v>245.12</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314.4</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95.92</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93.2</v>
      </c>
      <c r="H69" s="530" t="n">
        <v>0</v>
      </c>
      <c r="I69" s="530" t="n">
        <v>20.1</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27.02</v>
      </c>
      <c r="G74" s="524" t="n">
        <v>0</v>
      </c>
      <c r="H74" s="483" t="n">
        <v>700.65</v>
      </c>
      <c r="I74" s="483" t="n">
        <v>104.18</v>
      </c>
      <c r="J74" s="525" t="n">
        <v>0</v>
      </c>
      <c r="K74" s="524" t="n">
        <v>27.02</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760</v>
      </c>
      <c r="I75" s="530" t="n">
        <v>100.9</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42</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42</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15.79</v>
      </c>
      <c r="H78" s="483" t="n">
        <v>45.73</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14.9</v>
      </c>
      <c r="H79" s="530" t="n">
        <v>61.7</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337.04</v>
      </c>
      <c r="J80" s="525" t="n">
        <v>39.59</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353.9</v>
      </c>
      <c r="J81" s="531" t="n">
        <v>37.2</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0</v>
      </c>
      <c r="G12" s="483" t="n">
        <v>0</v>
      </c>
      <c r="H12" s="553" t="n">
        <v>0</v>
      </c>
      <c r="I12" s="554" t="n">
        <v>0</v>
      </c>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v>0</v>
      </c>
      <c r="G14" s="483" t="n">
        <v>0</v>
      </c>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595.5</v>
      </c>
      <c r="F13" s="483" t="n">
        <v>0</v>
      </c>
      <c r="G13" s="483" t="n">
        <v>0</v>
      </c>
      <c r="H13" s="483" t="n">
        <v>0</v>
      </c>
      <c r="I13" s="526" t="n">
        <v>595.5</v>
      </c>
    </row>
    <row customHeight="1" ht="12.8" r="14" s="349" spans="1:9">
      <c r="B14" s="588" t="n"/>
      <c r="C14" s="436" t="n"/>
      <c r="D14" s="436">
        <f>"Jahr "&amp;(AktJahr-1)</f>
        <v/>
      </c>
      <c r="E14" s="527" t="n">
        <v>640.5</v>
      </c>
      <c r="F14" s="530" t="n">
        <v>0</v>
      </c>
      <c r="G14" s="530" t="n">
        <v>0</v>
      </c>
      <c r="H14" s="530" t="n">
        <v>0</v>
      </c>
      <c r="I14" s="532" t="n">
        <v>640.5</v>
      </c>
    </row>
    <row customHeight="1" ht="12.8" r="15" s="349" spans="1:9">
      <c r="B15" s="588" t="s">
        <v>77</v>
      </c>
      <c r="C15" s="481" t="s">
        <v>78</v>
      </c>
      <c r="D15" s="482">
        <f>$D$13</f>
        <v/>
      </c>
      <c r="E15" s="522" t="n">
        <v>425</v>
      </c>
      <c r="F15" s="483" t="n">
        <v>0</v>
      </c>
      <c r="G15" s="483" t="n">
        <v>0</v>
      </c>
      <c r="H15" s="483" t="n">
        <v>0</v>
      </c>
      <c r="I15" s="526" t="n">
        <v>425</v>
      </c>
    </row>
    <row customHeight="1" ht="12.8" r="16" s="349" spans="1:9">
      <c r="B16" s="588" t="n"/>
      <c r="C16" s="436" t="n"/>
      <c r="D16" s="436">
        <f>$D$14</f>
        <v/>
      </c>
      <c r="E16" s="527" t="n">
        <v>525</v>
      </c>
      <c r="F16" s="530" t="n">
        <v>0</v>
      </c>
      <c r="G16" s="530" t="n">
        <v>0</v>
      </c>
      <c r="H16" s="530" t="n">
        <v>0</v>
      </c>
      <c r="I16" s="532" t="n">
        <v>525</v>
      </c>
    </row>
    <row customHeight="1" ht="12.8" r="17" s="349" spans="1:9">
      <c r="B17" s="589" t="s">
        <v>79</v>
      </c>
      <c r="C17" s="481" t="s">
        <v>80</v>
      </c>
      <c r="D17" s="482">
        <f>$D$13</f>
        <v/>
      </c>
      <c r="E17" s="522" t="n">
        <v>0</v>
      </c>
      <c r="F17" s="483" t="n">
        <v>0</v>
      </c>
      <c r="G17" s="483" t="n">
        <v>0</v>
      </c>
      <c r="H17" s="483" t="n">
        <v>0</v>
      </c>
      <c r="I17" s="526" t="n">
        <v>0</v>
      </c>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v>0</v>
      </c>
      <c r="F19" s="483" t="n">
        <v>0</v>
      </c>
      <c r="G19" s="483" t="n">
        <v>0</v>
      </c>
      <c r="H19" s="483" t="n">
        <v>0</v>
      </c>
      <c r="I19" s="526" t="n">
        <v>0</v>
      </c>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v>0</v>
      </c>
      <c r="F21" s="483" t="n">
        <v>0</v>
      </c>
      <c r="G21" s="483" t="n">
        <v>0</v>
      </c>
      <c r="H21" s="483" t="n">
        <v>0</v>
      </c>
      <c r="I21" s="526" t="n">
        <v>0</v>
      </c>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v>0</v>
      </c>
      <c r="F23" s="483" t="n">
        <v>0</v>
      </c>
      <c r="G23" s="483" t="n">
        <v>0</v>
      </c>
      <c r="H23" s="483" t="n">
        <v>0</v>
      </c>
      <c r="I23" s="526" t="n">
        <v>0</v>
      </c>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0</v>
      </c>
      <c r="F25" s="483" t="n">
        <v>0</v>
      </c>
      <c r="G25" s="483" t="n">
        <v>0</v>
      </c>
      <c r="H25" s="483" t="n">
        <v>0</v>
      </c>
      <c r="I25" s="526" t="n">
        <v>0</v>
      </c>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0</v>
      </c>
      <c r="F27" s="483" t="n">
        <v>0</v>
      </c>
      <c r="G27" s="483" t="n">
        <v>0</v>
      </c>
      <c r="H27" s="483" t="n">
        <v>0</v>
      </c>
      <c r="I27" s="526" t="n">
        <v>0</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v>0</v>
      </c>
      <c r="F29" s="483" t="n">
        <v>0</v>
      </c>
      <c r="G29" s="483" t="n">
        <v>0</v>
      </c>
      <c r="H29" s="483" t="n">
        <v>0</v>
      </c>
      <c r="I29" s="526" t="n">
        <v>0</v>
      </c>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v>0</v>
      </c>
      <c r="F31" s="483" t="n">
        <v>0</v>
      </c>
      <c r="G31" s="483" t="n">
        <v>0</v>
      </c>
      <c r="H31" s="483" t="n">
        <v>0</v>
      </c>
      <c r="I31" s="526" t="n">
        <v>0</v>
      </c>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v>0</v>
      </c>
      <c r="F33" s="483" t="n">
        <v>0</v>
      </c>
      <c r="G33" s="483" t="n">
        <v>0</v>
      </c>
      <c r="H33" s="483" t="n">
        <v>0</v>
      </c>
      <c r="I33" s="526" t="n">
        <v>0</v>
      </c>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0</v>
      </c>
      <c r="F35" s="483" t="n">
        <v>0</v>
      </c>
      <c r="G35" s="483" t="n">
        <v>0</v>
      </c>
      <c r="H35" s="483" t="n">
        <v>0</v>
      </c>
      <c r="I35" s="526" t="n">
        <v>0</v>
      </c>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v>0</v>
      </c>
      <c r="F37" s="483" t="n">
        <v>0</v>
      </c>
      <c r="G37" s="483" t="n">
        <v>0</v>
      </c>
      <c r="H37" s="483" t="n">
        <v>0</v>
      </c>
      <c r="I37" s="526" t="n">
        <v>0</v>
      </c>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v>0</v>
      </c>
      <c r="F39" s="483" t="n">
        <v>0</v>
      </c>
      <c r="G39" s="483" t="n">
        <v>0</v>
      </c>
      <c r="H39" s="483" t="n">
        <v>0</v>
      </c>
      <c r="I39" s="526" t="n">
        <v>0</v>
      </c>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v>0</v>
      </c>
      <c r="F41" s="483" t="n">
        <v>0</v>
      </c>
      <c r="G41" s="483" t="n">
        <v>0</v>
      </c>
      <c r="H41" s="483" t="n">
        <v>0</v>
      </c>
      <c r="I41" s="526" t="n">
        <v>0</v>
      </c>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v>0</v>
      </c>
      <c r="F43" s="483" t="n">
        <v>0</v>
      </c>
      <c r="G43" s="483" t="n">
        <v>0</v>
      </c>
      <c r="H43" s="483" t="n">
        <v>0</v>
      </c>
      <c r="I43" s="526" t="n">
        <v>0</v>
      </c>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0</v>
      </c>
      <c r="F45" s="483" t="n">
        <v>0</v>
      </c>
      <c r="G45" s="483" t="n">
        <v>0</v>
      </c>
      <c r="H45" s="483" t="n">
        <v>0</v>
      </c>
      <c r="I45" s="526" t="n">
        <v>0</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84</v>
      </c>
      <c r="F47" s="483" t="n">
        <v>0</v>
      </c>
      <c r="G47" s="483" t="n">
        <v>0</v>
      </c>
      <c r="H47" s="483" t="n">
        <v>0</v>
      </c>
      <c r="I47" s="526" t="n">
        <v>84</v>
      </c>
    </row>
    <row customHeight="1" ht="12.8" r="48" s="349" spans="1:9">
      <c r="B48" s="588" t="n"/>
      <c r="C48" s="436" t="n"/>
      <c r="D48" s="436">
        <f>$D$14</f>
        <v/>
      </c>
      <c r="E48" s="527" t="n">
        <v>29</v>
      </c>
      <c r="F48" s="530" t="n">
        <v>0</v>
      </c>
      <c r="G48" s="530" t="n">
        <v>0</v>
      </c>
      <c r="H48" s="530" t="n">
        <v>0</v>
      </c>
      <c r="I48" s="532" t="n">
        <v>29</v>
      </c>
    </row>
    <row customHeight="1" ht="12.8" r="49" s="349" spans="1:9">
      <c r="B49" s="588" t="s">
        <v>111</v>
      </c>
      <c r="C49" s="481" t="s">
        <v>112</v>
      </c>
      <c r="D49" s="482">
        <f>$D$13</f>
        <v/>
      </c>
      <c r="E49" s="522" t="n">
        <v>0</v>
      </c>
      <c r="F49" s="483" t="n">
        <v>0</v>
      </c>
      <c r="G49" s="483" t="n">
        <v>0</v>
      </c>
      <c r="H49" s="483" t="n">
        <v>0</v>
      </c>
      <c r="I49" s="526" t="n">
        <v>0</v>
      </c>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0</v>
      </c>
      <c r="F51" s="483" t="n">
        <v>0</v>
      </c>
      <c r="G51" s="483" t="n">
        <v>0</v>
      </c>
      <c r="H51" s="483" t="n">
        <v>0</v>
      </c>
      <c r="I51" s="526" t="n">
        <v>0</v>
      </c>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v>0</v>
      </c>
      <c r="F53" s="483" t="n">
        <v>0</v>
      </c>
      <c r="G53" s="483" t="n">
        <v>0</v>
      </c>
      <c r="H53" s="483" t="n">
        <v>0</v>
      </c>
      <c r="I53" s="526" t="n">
        <v>0</v>
      </c>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0</v>
      </c>
      <c r="F55" s="483" t="n">
        <v>0</v>
      </c>
      <c r="G55" s="483" t="n">
        <v>0</v>
      </c>
      <c r="H55" s="483" t="n">
        <v>0</v>
      </c>
      <c r="I55" s="526" t="n">
        <v>0</v>
      </c>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v>0</v>
      </c>
      <c r="F57" s="483" t="n">
        <v>0</v>
      </c>
      <c r="G57" s="483" t="n">
        <v>0</v>
      </c>
      <c r="H57" s="483" t="n">
        <v>0</v>
      </c>
      <c r="I57" s="526" t="n">
        <v>0</v>
      </c>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v>0</v>
      </c>
      <c r="F59" s="483" t="n">
        <v>0</v>
      </c>
      <c r="G59" s="483" t="n">
        <v>0</v>
      </c>
      <c r="H59" s="483" t="n">
        <v>0</v>
      </c>
      <c r="I59" s="526" t="n">
        <v>0</v>
      </c>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0</v>
      </c>
      <c r="F61" s="483" t="n">
        <v>0</v>
      </c>
      <c r="G61" s="483" t="n">
        <v>0</v>
      </c>
      <c r="H61" s="483" t="n">
        <v>0</v>
      </c>
      <c r="I61" s="526" t="n">
        <v>0</v>
      </c>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v>86.5</v>
      </c>
      <c r="F63" s="483" t="n">
        <v>0</v>
      </c>
      <c r="G63" s="483" t="n">
        <v>0</v>
      </c>
      <c r="H63" s="483" t="n">
        <v>0</v>
      </c>
      <c r="I63" s="526" t="n">
        <v>86.5</v>
      </c>
    </row>
    <row customHeight="1" ht="12.8" r="64" s="349" spans="1:9">
      <c r="B64" s="588" t="n"/>
      <c r="C64" s="436" t="n"/>
      <c r="D64" s="436">
        <f>$D$14</f>
        <v/>
      </c>
      <c r="E64" s="527" t="n">
        <v>86.5</v>
      </c>
      <c r="F64" s="530" t="n">
        <v>0</v>
      </c>
      <c r="G64" s="530" t="n">
        <v>0</v>
      </c>
      <c r="H64" s="530" t="n">
        <v>0</v>
      </c>
      <c r="I64" s="532" t="n">
        <v>86.5</v>
      </c>
    </row>
    <row customHeight="1" ht="12.8" r="65" s="349" spans="1:9">
      <c r="B65" s="588" t="s">
        <v>127</v>
      </c>
      <c r="C65" s="481" t="s">
        <v>128</v>
      </c>
      <c r="D65" s="482">
        <f>$D$13</f>
        <v/>
      </c>
      <c r="E65" s="522" t="n">
        <v>0</v>
      </c>
      <c r="F65" s="483" t="n">
        <v>0</v>
      </c>
      <c r="G65" s="483" t="n">
        <v>0</v>
      </c>
      <c r="H65" s="483" t="n">
        <v>0</v>
      </c>
      <c r="I65" s="526" t="n">
        <v>0</v>
      </c>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v>0</v>
      </c>
      <c r="F67" s="483" t="n">
        <v>0</v>
      </c>
      <c r="G67" s="483" t="n">
        <v>0</v>
      </c>
      <c r="H67" s="483" t="n">
        <v>0</v>
      </c>
      <c r="I67" s="526" t="n">
        <v>0</v>
      </c>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v>0</v>
      </c>
      <c r="F69" s="483" t="n">
        <v>0</v>
      </c>
      <c r="G69" s="483" t="n">
        <v>0</v>
      </c>
      <c r="H69" s="483" t="n">
        <v>0</v>
      </c>
      <c r="I69" s="526" t="n">
        <v>0</v>
      </c>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v>0</v>
      </c>
      <c r="F71" s="483" t="n">
        <v>0</v>
      </c>
      <c r="G71" s="483" t="n">
        <v>0</v>
      </c>
      <c r="H71" s="483" t="n">
        <v>0</v>
      </c>
      <c r="I71" s="526" t="n">
        <v>0</v>
      </c>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v>0</v>
      </c>
      <c r="F73" s="483" t="n">
        <v>0</v>
      </c>
      <c r="G73" s="483" t="n">
        <v>0</v>
      </c>
      <c r="H73" s="483" t="n">
        <v>0</v>
      </c>
      <c r="I73" s="526" t="n">
        <v>0</v>
      </c>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v>0</v>
      </c>
      <c r="F75" s="483" t="n">
        <v>0</v>
      </c>
      <c r="G75" s="483" t="n">
        <v>0</v>
      </c>
      <c r="H75" s="483" t="n">
        <v>0</v>
      </c>
      <c r="I75" s="526" t="n">
        <v>0</v>
      </c>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0</v>
      </c>
      <c r="F77" s="483" t="n">
        <v>0</v>
      </c>
      <c r="G77" s="483" t="n">
        <v>0</v>
      </c>
      <c r="H77" s="483" t="n">
        <v>0</v>
      </c>
      <c r="I77" s="526" t="n">
        <v>0</v>
      </c>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0</v>
      </c>
      <c r="F79" s="483" t="n">
        <v>0</v>
      </c>
      <c r="G79" s="483" t="n">
        <v>0</v>
      </c>
      <c r="H79" s="483" t="n">
        <v>0</v>
      </c>
      <c r="I79" s="526" t="n">
        <v>0</v>
      </c>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v>0</v>
      </c>
      <c r="F81" s="483" t="n">
        <v>0</v>
      </c>
      <c r="G81" s="483" t="n">
        <v>0</v>
      </c>
      <c r="H81" s="483" t="n">
        <v>0</v>
      </c>
      <c r="I81" s="526" t="n">
        <v>0</v>
      </c>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v>0</v>
      </c>
      <c r="F83" s="483" t="n">
        <v>0</v>
      </c>
      <c r="G83" s="483" t="n">
        <v>0</v>
      </c>
      <c r="H83" s="483" t="n">
        <v>0</v>
      </c>
      <c r="I83" s="526" t="n">
        <v>0</v>
      </c>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0</v>
      </c>
      <c r="F85" s="483" t="n">
        <v>0</v>
      </c>
      <c r="G85" s="483" t="n">
        <v>0</v>
      </c>
      <c r="H85" s="483" t="n">
        <v>0</v>
      </c>
      <c r="I85" s="526" t="n">
        <v>0</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v>0</v>
      </c>
      <c r="F87" s="483" t="n">
        <v>0</v>
      </c>
      <c r="G87" s="483" t="n">
        <v>0</v>
      </c>
      <c r="H87" s="483" t="n">
        <v>0</v>
      </c>
      <c r="I87" s="526" t="n">
        <v>0</v>
      </c>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