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5810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Santander Consumer Bank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Santander-Platz 1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41061 Mönchengladbach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+49 180 5 55 64 99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+49 180 5 55 64 98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 xml:space="preserve">E-Mail: 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www.santander.de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1000</v>
      </c>
      <c r="E21" s="373" t="n">
        <v>500</v>
      </c>
      <c r="F21" s="372" t="n">
        <v>1023.294</v>
      </c>
      <c r="G21" s="373" t="n">
        <v>508.036</v>
      </c>
      <c r="H21" s="372" t="n">
        <v>1150.197</v>
      </c>
      <c r="I21" s="373" t="n">
        <v>472.95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1167.465</v>
      </c>
      <c r="E23" s="381" t="n">
        <v>1079.817</v>
      </c>
      <c r="F23" s="380" t="n">
        <v>1276.982</v>
      </c>
      <c r="G23" s="381" t="n">
        <v>1180.663</v>
      </c>
      <c r="H23" s="380" t="n">
        <v>1380.675</v>
      </c>
      <c r="I23" s="381" t="n">
        <v>1100.753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0</v>
      </c>
      <c r="E28" s="395" t="n">
        <v>0</v>
      </c>
      <c r="F28" s="394" t="n">
        <v>0</v>
      </c>
      <c r="G28" s="395" t="n">
        <v>0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0</v>
      </c>
      <c r="E34" s="373" t="n">
        <v>0</v>
      </c>
      <c r="F34" s="372" t="n">
        <v>0</v>
      </c>
      <c r="G34" s="373" t="n">
        <v>0</v>
      </c>
      <c r="H34" s="372" t="n">
        <v>0</v>
      </c>
      <c r="I34" s="373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0</v>
      </c>
      <c r="E36" s="381" t="n">
        <v>0</v>
      </c>
      <c r="F36" s="380" t="n">
        <v>0</v>
      </c>
      <c r="G36" s="381" t="n">
        <v>0</v>
      </c>
      <c r="H36" s="380" t="n">
        <v>0</v>
      </c>
      <c r="I36" s="381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0</v>
      </c>
      <c r="E41" s="395" t="n">
        <v>0</v>
      </c>
      <c r="F41" s="394" t="n">
        <v>0</v>
      </c>
      <c r="G41" s="395" t="n">
        <v>0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1000</v>
      </c>
      <c r="E9" s="605" t="n">
        <v>500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100</v>
      </c>
      <c r="E10" s="611" t="n">
        <v>100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1167.465</v>
      </c>
      <c r="E12" s="617" t="n">
        <v>1079.817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100</v>
      </c>
      <c r="E16" s="621" t="n">
        <v>100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7.38</v>
      </c>
      <c r="E28" s="621" t="n">
        <v>7.18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45</v>
      </c>
      <c r="E29" s="621" t="n">
        <v>45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0</v>
      </c>
      <c r="E34" s="635" t="n">
        <v>0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0</v>
      </c>
      <c r="E35" s="611" t="n">
        <v>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0</v>
      </c>
      <c r="E37" s="638" t="n">
        <v>0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0</v>
      </c>
      <c r="E41" s="621" t="n">
        <v>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22.01.2021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2020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12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SAN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Santander Consumer Bank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S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n"/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0</v>
      </c>
      <c r="E11" s="420" t="n">
        <v>126.576</v>
      </c>
      <c r="F11" s="419" t="n">
        <v>0</v>
      </c>
      <c r="G11" s="420" t="n">
        <v>101.137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0</v>
      </c>
      <c r="E12" s="420" t="n">
        <v>79.899</v>
      </c>
      <c r="F12" s="419" t="n">
        <v>0</v>
      </c>
      <c r="G12" s="420" t="n">
        <v>60.782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0</v>
      </c>
      <c r="E13" s="420" t="n">
        <v>67.691</v>
      </c>
      <c r="F13" s="419" t="n">
        <v>0</v>
      </c>
      <c r="G13" s="420" t="n">
        <v>72.797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0</v>
      </c>
      <c r="E14" s="422" t="n">
        <v>58.907</v>
      </c>
      <c r="F14" s="421" t="n">
        <v>0</v>
      </c>
      <c r="G14" s="422" t="n">
        <v>73.221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0</v>
      </c>
      <c r="E15" s="422" t="n">
        <v>107.031</v>
      </c>
      <c r="F15" s="421" t="n">
        <v>0</v>
      </c>
      <c r="G15" s="422" t="n">
        <v>109.014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500</v>
      </c>
      <c r="E16" s="422" t="n">
        <v>118.999</v>
      </c>
      <c r="F16" s="421" t="n">
        <v>0</v>
      </c>
      <c r="G16" s="422" t="n">
        <v>91.679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0</v>
      </c>
      <c r="E17" s="422" t="n">
        <v>130.581</v>
      </c>
      <c r="F17" s="421" t="n">
        <v>500</v>
      </c>
      <c r="G17" s="422" t="n">
        <v>102.395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500</v>
      </c>
      <c r="E18" s="420" t="n">
        <v>391.415</v>
      </c>
      <c r="F18" s="419" t="n">
        <v>0</v>
      </c>
      <c r="G18" s="420" t="n">
        <v>393.329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0</v>
      </c>
      <c r="E19" s="420" t="n">
        <v>86.366</v>
      </c>
      <c r="F19" s="419" t="n">
        <v>0</v>
      </c>
      <c r="G19" s="420" t="n">
        <v>75.465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</v>
      </c>
      <c r="E24" s="420" t="n">
        <v>0</v>
      </c>
      <c r="F24" s="419" t="n">
        <v>0</v>
      </c>
      <c r="G24" s="420" t="n">
        <v>0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0</v>
      </c>
      <c r="F25" s="419" t="n">
        <v>0</v>
      </c>
      <c r="G25" s="420" t="n">
        <v>0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0</v>
      </c>
      <c r="F26" s="419" t="n">
        <v>0</v>
      </c>
      <c r="G26" s="420" t="n">
        <v>0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0</v>
      </c>
      <c r="F27" s="421" t="n">
        <v>0</v>
      </c>
      <c r="G27" s="422" t="n">
        <v>0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0</v>
      </c>
      <c r="E28" s="422" t="n">
        <v>0</v>
      </c>
      <c r="F28" s="421" t="n">
        <v>0</v>
      </c>
      <c r="G28" s="422" t="n">
        <v>0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0</v>
      </c>
      <c r="F29" s="421" t="n">
        <v>0</v>
      </c>
      <c r="G29" s="422" t="n">
        <v>0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0</v>
      </c>
      <c r="F30" s="421" t="n">
        <v>0</v>
      </c>
      <c r="G30" s="422" t="n">
        <v>0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0</v>
      </c>
      <c r="E31" s="420" t="n">
        <v>0</v>
      </c>
      <c r="F31" s="419" t="n">
        <v>0</v>
      </c>
      <c r="G31" s="420" t="n">
        <v>0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0</v>
      </c>
      <c r="F32" s="421" t="n">
        <v>0</v>
      </c>
      <c r="G32" s="422" t="n">
        <v>0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1096.897</v>
      </c>
      <c r="E9" s="432" t="n">
        <v>1014.738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20.568</v>
      </c>
      <c r="E10" s="432" t="n">
        <v>15.079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0</v>
      </c>
      <c r="E11" s="432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0</v>
      </c>
      <c r="E12" s="432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0</v>
      </c>
      <c r="E21" s="420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0</v>
      </c>
      <c r="E22" s="435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240.365</v>
      </c>
      <c r="H16" s="483" t="n">
        <v>846.62</v>
      </c>
      <c r="I16" s="483" t="n">
        <v>30.479</v>
      </c>
      <c r="J16" s="483" t="n">
        <v>0</v>
      </c>
      <c r="K16" s="483" t="n">
        <v>0</v>
      </c>
      <c r="L16" s="483">
        <f>SUM(M16:R16)</f>
        <v/>
      </c>
      <c r="M16" s="483" t="n">
        <v>0</v>
      </c>
      <c r="N16" s="483" t="n">
        <v>0</v>
      </c>
      <c r="O16" s="483" t="n">
        <v>0</v>
      </c>
      <c r="P16" s="483" t="n">
        <v>0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223.245</v>
      </c>
      <c r="H17" s="485" t="n">
        <v>778.984</v>
      </c>
      <c r="I17" s="485" t="n">
        <v>27.588</v>
      </c>
      <c r="J17" s="485" t="n">
        <v>0</v>
      </c>
      <c r="K17" s="485" t="n">
        <v>0</v>
      </c>
      <c r="L17" s="485">
        <f>SUM(M17:R17)</f>
        <v/>
      </c>
      <c r="M17" s="485" t="n">
        <v>0</v>
      </c>
      <c r="N17" s="485" t="n">
        <v>0</v>
      </c>
      <c r="O17" s="485" t="n">
        <v>0</v>
      </c>
      <c r="P17" s="485" t="n">
        <v>0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240.365</v>
      </c>
      <c r="H18" s="483" t="n">
        <v>846.62</v>
      </c>
      <c r="I18" s="483" t="n">
        <v>30.479</v>
      </c>
      <c r="J18" s="483" t="n">
        <v>0</v>
      </c>
      <c r="K18" s="483" t="n">
        <v>0</v>
      </c>
      <c r="L18" s="483">
        <f>SUM(M18:R18)</f>
        <v/>
      </c>
      <c r="M18" s="483" t="n">
        <v>0</v>
      </c>
      <c r="N18" s="483" t="n">
        <v>0</v>
      </c>
      <c r="O18" s="483" t="n">
        <v>0</v>
      </c>
      <c r="P18" s="483" t="n">
        <v>0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223.245</v>
      </c>
      <c r="H19" s="485" t="n">
        <v>778.984</v>
      </c>
      <c r="I19" s="485" t="n">
        <v>27.588</v>
      </c>
      <c r="J19" s="485" t="n">
        <v>0</v>
      </c>
      <c r="K19" s="485" t="n">
        <v>0</v>
      </c>
      <c r="L19" s="485">
        <f>SUM(M19:R19)</f>
        <v/>
      </c>
      <c r="M19" s="485" t="n">
        <v>0</v>
      </c>
      <c r="N19" s="485" t="n">
        <v>0</v>
      </c>
      <c r="O19" s="485" t="n">
        <v>0</v>
      </c>
      <c r="P19" s="485" t="n">
        <v>0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/>
      <c r="G12" s="523" t="n"/>
      <c r="H12" s="483" t="n"/>
      <c r="I12" s="483" t="n"/>
      <c r="J12" s="484" t="n"/>
      <c r="K12" s="523" t="n"/>
      <c r="L12" s="483" t="n"/>
      <c r="M12" s="483" t="n"/>
      <c r="N12" s="484" t="n"/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/>
      <c r="G13" s="527" t="n"/>
      <c r="H13" s="528" t="n"/>
      <c r="I13" s="528" t="n"/>
      <c r="J13" s="529" t="n"/>
      <c r="K13" s="527" t="n"/>
      <c r="L13" s="528" t="n"/>
      <c r="M13" s="528" t="n"/>
      <c r="N13" s="529" t="n"/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/>
      <c r="G14" s="523" t="n"/>
      <c r="H14" s="483" t="n"/>
      <c r="I14" s="483" t="n"/>
      <c r="J14" s="484" t="n"/>
      <c r="K14" s="523" t="n"/>
      <c r="L14" s="483" t="n"/>
      <c r="M14" s="483" t="n"/>
      <c r="N14" s="484" t="n"/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/>
      <c r="G15" s="527" t="n"/>
      <c r="H15" s="528" t="n"/>
      <c r="I15" s="528" t="n"/>
      <c r="J15" s="529" t="n"/>
      <c r="K15" s="527" t="n"/>
      <c r="L15" s="528" t="n"/>
      <c r="M15" s="528" t="n"/>
      <c r="N15" s="529" t="n"/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/>
      <c r="Q12" s="483" t="n"/>
      <c r="R12" s="483" t="n"/>
      <c r="S12" s="525" t="n"/>
      <c r="T12" s="524">
        <f>SUM(U12:X12)</f>
        <v/>
      </c>
      <c r="U12" s="483" t="n"/>
      <c r="V12" s="483" t="n"/>
      <c r="W12" s="483" t="n"/>
      <c r="X12" s="525" t="n"/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/>
      <c r="Q13" s="528" t="n"/>
      <c r="R13" s="528" t="n"/>
      <c r="S13" s="531" t="n"/>
      <c r="T13" s="530">
        <f>SUM(U13:X13)</f>
        <v/>
      </c>
      <c r="U13" s="528" t="n"/>
      <c r="V13" s="528" t="n"/>
      <c r="W13" s="528" t="n"/>
      <c r="X13" s="531" t="n"/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/>
      <c r="Q14" s="483" t="n"/>
      <c r="R14" s="483" t="n"/>
      <c r="S14" s="525" t="n"/>
      <c r="T14" s="524">
        <f>SUM(U14:X14)</f>
        <v/>
      </c>
      <c r="U14" s="483" t="n"/>
      <c r="V14" s="483" t="n"/>
      <c r="W14" s="483" t="n"/>
      <c r="X14" s="525" t="n"/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/>
      <c r="Q15" s="528" t="n"/>
      <c r="R15" s="528" t="n"/>
      <c r="S15" s="531" t="n"/>
      <c r="T15" s="530">
        <f>SUM(U15:X15)</f>
        <v/>
      </c>
      <c r="U15" s="528" t="n"/>
      <c r="V15" s="528" t="n"/>
      <c r="W15" s="528" t="n"/>
      <c r="X15" s="531" t="n"/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50</v>
      </c>
      <c r="F13" s="483" t="n">
        <v>0</v>
      </c>
      <c r="G13" s="483" t="n">
        <v>50</v>
      </c>
      <c r="H13" s="483" t="n">
        <v>0</v>
      </c>
      <c r="I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50</v>
      </c>
      <c r="F14" s="528" t="n">
        <v>0</v>
      </c>
      <c r="G14" s="528" t="n">
        <v>50</v>
      </c>
      <c r="H14" s="528" t="n">
        <v>0</v>
      </c>
      <c r="I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50</v>
      </c>
      <c r="F15" s="483" t="n">
        <v>0</v>
      </c>
      <c r="G15" s="483" t="n">
        <v>50</v>
      </c>
      <c r="H15" s="483" t="n">
        <v>0</v>
      </c>
      <c r="I15" s="525" t="n">
        <v>0</v>
      </c>
    </row>
    <row customHeight="1" ht="12.8" r="16" s="344">
      <c r="B16" s="588" t="n"/>
      <c r="C16" s="433" t="n"/>
      <c r="D16" s="433">
        <f>$D$14</f>
        <v/>
      </c>
      <c r="E16" s="530" t="n">
        <v>50</v>
      </c>
      <c r="F16" s="528" t="n">
        <v>0</v>
      </c>
      <c r="G16" s="528" t="n">
        <v>50</v>
      </c>
      <c r="H16" s="528" t="n">
        <v>0</v>
      </c>
      <c r="I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