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000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DSK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Stephanstraße 14 - 16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60313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668196 - 0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668196 - 7444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information@dskhyp.de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www.dskhyp.de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142.5</v>
      </c>
      <c r="E21" s="373" t="n">
        <v>213</v>
      </c>
      <c r="F21" s="372" t="n">
        <v>162.659</v>
      </c>
      <c r="G21" s="373" t="n">
        <v>254.21</v>
      </c>
      <c r="H21" s="372" t="n">
        <v>158.233</v>
      </c>
      <c r="I21" s="373" t="n">
        <v>236.754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462.795</v>
      </c>
      <c r="E23" s="381" t="n">
        <v>910.551</v>
      </c>
      <c r="F23" s="380" t="n">
        <v>481.607</v>
      </c>
      <c r="G23" s="381" t="n">
        <v>946.182</v>
      </c>
      <c r="H23" s="380" t="n">
        <v>472.181</v>
      </c>
      <c r="I23" s="381" t="n">
        <v>922.495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320.295</v>
      </c>
      <c r="E28" s="395" t="n">
        <v>697.551</v>
      </c>
      <c r="F28" s="394" t="n">
        <v>318.948</v>
      </c>
      <c r="G28" s="395" t="n">
        <v>691.971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57.5</v>
      </c>
      <c r="E34" s="373" t="n">
        <v>70.5</v>
      </c>
      <c r="F34" s="372" t="n">
        <v>67.521</v>
      </c>
      <c r="G34" s="373" t="n">
        <v>84.16200000000001</v>
      </c>
      <c r="H34" s="372" t="n">
        <v>65.879</v>
      </c>
      <c r="I34" s="373" t="n">
        <v>79.758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162.349</v>
      </c>
      <c r="E36" s="381" t="n">
        <v>291.909</v>
      </c>
      <c r="F36" s="380" t="n">
        <v>169.302</v>
      </c>
      <c r="G36" s="381" t="n">
        <v>304.996</v>
      </c>
      <c r="H36" s="380" t="n">
        <v>165.599</v>
      </c>
      <c r="I36" s="381" t="n">
        <v>297.651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104.849</v>
      </c>
      <c r="E41" s="395" t="n">
        <v>221.409</v>
      </c>
      <c r="F41" s="394" t="n">
        <v>101.78</v>
      </c>
      <c r="G41" s="395" t="n">
        <v>220.834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142.5</v>
      </c>
      <c r="E9" s="605" t="n">
        <v>213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94.73999999999999</v>
      </c>
      <c r="E10" s="611" t="n">
        <v>94.13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462.795</v>
      </c>
      <c r="E12" s="617" t="n">
        <v>910.551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81.22</v>
      </c>
      <c r="E16" s="621" t="n">
        <v>65.3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68.998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7.07</v>
      </c>
      <c r="E28" s="621" t="n">
        <v>7.22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54.64</v>
      </c>
      <c r="E29" s="621" t="n">
        <v>54.37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57.5</v>
      </c>
      <c r="E34" s="635" t="n">
        <v>70.5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162.349</v>
      </c>
      <c r="E37" s="638" t="n">
        <v>291.909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81.52</v>
      </c>
      <c r="E41" s="621" t="n">
        <v>72.7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19.07.2021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DSK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DSK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35</v>
      </c>
      <c r="E11" s="420" t="n">
        <v>88.117</v>
      </c>
      <c r="F11" s="419" t="n">
        <v>0</v>
      </c>
      <c r="G11" s="420" t="n">
        <v>197.015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</v>
      </c>
      <c r="E12" s="420" t="n">
        <v>86.515</v>
      </c>
      <c r="F12" s="419" t="n">
        <v>5</v>
      </c>
      <c r="G12" s="420" t="n">
        <v>215.342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12.5</v>
      </c>
      <c r="E13" s="420" t="n">
        <v>50.517</v>
      </c>
      <c r="F13" s="419" t="n">
        <v>35</v>
      </c>
      <c r="G13" s="420" t="n">
        <v>90.212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54.482</v>
      </c>
      <c r="F14" s="421" t="n">
        <v>1</v>
      </c>
      <c r="G14" s="422" t="n">
        <v>89.544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58</v>
      </c>
      <c r="E15" s="422" t="n">
        <v>20.945</v>
      </c>
      <c r="F15" s="421" t="n">
        <v>17.5</v>
      </c>
      <c r="G15" s="422" t="n">
        <v>155.561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16</v>
      </c>
      <c r="E16" s="422" t="n">
        <v>130.556</v>
      </c>
      <c r="F16" s="421" t="n">
        <v>59.5</v>
      </c>
      <c r="G16" s="422" t="n">
        <v>0.873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</v>
      </c>
      <c r="E17" s="422" t="n">
        <v>31.663</v>
      </c>
      <c r="F17" s="421" t="n">
        <v>70</v>
      </c>
      <c r="G17" s="422" t="n">
        <v>130.556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15</v>
      </c>
      <c r="E18" s="420" t="n">
        <v>0</v>
      </c>
      <c r="F18" s="419" t="n">
        <v>25</v>
      </c>
      <c r="G18" s="420" t="n">
        <v>31.448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</v>
      </c>
      <c r="E24" s="420" t="n">
        <v>5.525</v>
      </c>
      <c r="F24" s="419" t="n">
        <v>13</v>
      </c>
      <c r="G24" s="420" t="n">
        <v>42.486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0.046</v>
      </c>
      <c r="F25" s="419" t="n">
        <v>0</v>
      </c>
      <c r="G25" s="420" t="n">
        <v>15.44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5</v>
      </c>
      <c r="E26" s="420" t="n">
        <v>31.333</v>
      </c>
      <c r="F26" s="419" t="n">
        <v>5</v>
      </c>
      <c r="G26" s="420" t="n">
        <v>6.683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</v>
      </c>
      <c r="E27" s="422" t="n">
        <v>0.046</v>
      </c>
      <c r="F27" s="421" t="n">
        <v>0</v>
      </c>
      <c r="G27" s="422" t="n">
        <v>0.046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35</v>
      </c>
      <c r="E28" s="422" t="n">
        <v>85.092</v>
      </c>
      <c r="F28" s="421" t="n">
        <v>7</v>
      </c>
      <c r="G28" s="422" t="n">
        <v>47.537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40.308</v>
      </c>
      <c r="F29" s="421" t="n">
        <v>35</v>
      </c>
      <c r="G29" s="422" t="n">
        <v>116.25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63.466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10.5</v>
      </c>
      <c r="E31" s="420" t="n">
        <v>0</v>
      </c>
      <c r="F31" s="419" t="n">
        <v>10.5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0.478</v>
      </c>
      <c r="E9" s="432" t="n">
        <v>0.971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2.354</v>
      </c>
      <c r="E10" s="432" t="n">
        <v>6.385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65.47499999999999</v>
      </c>
      <c r="E11" s="432" t="n">
        <v>159.531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354.488</v>
      </c>
      <c r="E12" s="432" t="n">
        <v>693.663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36.062</v>
      </c>
      <c r="E21" s="420" t="n">
        <v>76.622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126.287</v>
      </c>
      <c r="E22" s="435" t="n">
        <v>215.287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259.377</v>
      </c>
      <c r="J16" s="483" t="n">
        <v>0</v>
      </c>
      <c r="K16" s="483" t="n">
        <v>0</v>
      </c>
      <c r="L16" s="483">
        <f>SUM(M16:R16)</f>
        <v/>
      </c>
      <c r="M16" s="483" t="n">
        <v>68.036</v>
      </c>
      <c r="N16" s="483" t="n">
        <v>45.101</v>
      </c>
      <c r="O16" s="483" t="n">
        <v>0</v>
      </c>
      <c r="P16" s="483" t="n">
        <v>50.283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4.833</v>
      </c>
      <c r="H17" s="485" t="n">
        <v>0</v>
      </c>
      <c r="I17" s="485" t="n">
        <v>311.984</v>
      </c>
      <c r="J17" s="485" t="n">
        <v>0</v>
      </c>
      <c r="K17" s="485" t="n">
        <v>0</v>
      </c>
      <c r="L17" s="485">
        <f>SUM(M17:R17)</f>
        <v/>
      </c>
      <c r="M17" s="485" t="n">
        <v>258.42</v>
      </c>
      <c r="N17" s="485" t="n">
        <v>217.061</v>
      </c>
      <c r="O17" s="485" t="n">
        <v>0</v>
      </c>
      <c r="P17" s="485" t="n">
        <v>68.252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259.377</v>
      </c>
      <c r="J18" s="483" t="n">
        <v>0</v>
      </c>
      <c r="K18" s="483" t="n">
        <v>0</v>
      </c>
      <c r="L18" s="483">
        <f>SUM(M18:R18)</f>
        <v/>
      </c>
      <c r="M18" s="483" t="n">
        <v>44.036</v>
      </c>
      <c r="N18" s="483" t="n">
        <v>45.101</v>
      </c>
      <c r="O18" s="483" t="n">
        <v>0</v>
      </c>
      <c r="P18" s="483" t="n">
        <v>50.283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4.833</v>
      </c>
      <c r="H19" s="485" t="n">
        <v>0</v>
      </c>
      <c r="I19" s="485" t="n">
        <v>311.984</v>
      </c>
      <c r="J19" s="485" t="n">
        <v>0</v>
      </c>
      <c r="K19" s="485" t="n">
        <v>0</v>
      </c>
      <c r="L19" s="485">
        <f>SUM(M19:R19)</f>
        <v/>
      </c>
      <c r="M19" s="485" t="n">
        <v>140.287</v>
      </c>
      <c r="N19" s="485" t="n">
        <v>138.285</v>
      </c>
      <c r="O19" s="485" t="n">
        <v>0</v>
      </c>
      <c r="P19" s="485" t="n">
        <v>68.252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24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58.58</v>
      </c>
      <c r="N29" s="485" t="n">
        <v>70.2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59.553</v>
      </c>
      <c r="N59" s="485" t="n">
        <v>8.576000000000001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25</v>
      </c>
      <c r="H12" s="483" t="n">
        <v>70</v>
      </c>
      <c r="I12" s="483" t="n">
        <v>0</v>
      </c>
      <c r="J12" s="484" t="n">
        <v>0.583</v>
      </c>
      <c r="K12" s="523" t="n">
        <v>0</v>
      </c>
      <c r="L12" s="483" t="n">
        <v>61.287</v>
      </c>
      <c r="M12" s="483" t="n">
        <v>5.479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35</v>
      </c>
      <c r="H13" s="528" t="n">
        <v>130</v>
      </c>
      <c r="I13" s="528" t="n">
        <v>9.688000000000001</v>
      </c>
      <c r="J13" s="529" t="n">
        <v>0.675</v>
      </c>
      <c r="K13" s="527" t="n">
        <v>0</v>
      </c>
      <c r="L13" s="528" t="n">
        <v>110.287</v>
      </c>
      <c r="M13" s="528" t="n">
        <v>6.26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25</v>
      </c>
      <c r="H14" s="483" t="n">
        <v>70</v>
      </c>
      <c r="I14" s="483" t="n">
        <v>0</v>
      </c>
      <c r="J14" s="484" t="n">
        <v>0.583</v>
      </c>
      <c r="K14" s="523" t="n">
        <v>0</v>
      </c>
      <c r="L14" s="483" t="n">
        <v>61.287</v>
      </c>
      <c r="M14" s="483" t="n">
        <v>5.479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35</v>
      </c>
      <c r="H15" s="528" t="n">
        <v>130</v>
      </c>
      <c r="I15" s="528" t="n">
        <v>0</v>
      </c>
      <c r="J15" s="529" t="n">
        <v>0.675</v>
      </c>
      <c r="K15" s="527" t="n">
        <v>0</v>
      </c>
      <c r="L15" s="528" t="n">
        <v>110.287</v>
      </c>
      <c r="M15" s="528" t="n">
        <v>6.26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9.688000000000001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40</v>
      </c>
      <c r="F13" s="483" t="n">
        <v>0</v>
      </c>
      <c r="G13" s="483" t="n">
        <v>0</v>
      </c>
      <c r="H13" s="483" t="n">
        <v>0</v>
      </c>
      <c r="I13" s="525" t="n">
        <v>40</v>
      </c>
    </row>
    <row customHeight="1" ht="12.8" r="14" s="344">
      <c r="B14" s="588" t="n"/>
      <c r="C14" s="433" t="n"/>
      <c r="D14" s="433">
        <f>"Jahr "&amp;(AktJahr-1)</f>
        <v/>
      </c>
      <c r="E14" s="530" t="n">
        <v>50</v>
      </c>
      <c r="F14" s="528" t="n">
        <v>0</v>
      </c>
      <c r="G14" s="528" t="n">
        <v>0</v>
      </c>
      <c r="H14" s="528" t="n">
        <v>0</v>
      </c>
      <c r="I14" s="531" t="n">
        <v>50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40</v>
      </c>
      <c r="F15" s="483" t="n">
        <v>0</v>
      </c>
      <c r="G15" s="483" t="n">
        <v>0</v>
      </c>
      <c r="H15" s="483" t="n">
        <v>0</v>
      </c>
      <c r="I15" s="525" t="n">
        <v>40</v>
      </c>
    </row>
    <row customHeight="1" ht="12.8" r="16" s="344">
      <c r="B16" s="588" t="n"/>
      <c r="C16" s="433" t="n"/>
      <c r="D16" s="433">
        <f>$D$14</f>
        <v/>
      </c>
      <c r="E16" s="530" t="n">
        <v>50</v>
      </c>
      <c r="F16" s="528" t="n">
        <v>0</v>
      </c>
      <c r="G16" s="528" t="n">
        <v>0</v>
      </c>
      <c r="H16" s="528" t="n">
        <v>0</v>
      </c>
      <c r="I16" s="531" t="n">
        <v>50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