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<sst xmlns="http://schemas.openxmlformats.org/spreadsheetml/2006/main" uniqueCount="654">
  <si>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Düsseldorfer Hypothekenbank AG</t>
  </si>
  <si>
    <t>Berliner Allee 41</t>
  </si>
  <si>
    <t>40212 Düsseldorf</t>
  </si>
  <si>
    <t>Telefon: +49 211 86720 - 0</t>
  </si>
  <si>
    <t>Telefax: +49 211 86720 - 199</t>
  </si>
  <si>
    <t>E-Mail: duesshyp@duesshyp.de</t>
  </si>
  <si>
    <t>Internet: www.duesshyp.de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</si>
  <si>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</si>
  <si>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</si>
  <si>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</si>
  <si>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</si>
  <si>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</si>
  <si>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</si>
  <si>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</si>
  <si>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</si>
  <si>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</si>
  <si>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</si>
  <si>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</si>
  <si>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</si>
  <si>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</si>
  <si>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</si>
  <si>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</si>
  <si>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</si>
  <si>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</si>
  <si>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</si>
  <si>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</si>
  <si>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</si>
  <si>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</si>
  <si>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</si>
  <si>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</si>
  <si>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</si>
  <si>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</si>
  <si>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</si>
  <si>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</si>
  <si>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</si>
  <si>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</si>
  <si>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</si>
  <si>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</si>
  <si>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</si>
  <si>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</si>
  <si>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</si>
  <si>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</si>
  <si>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</si>
  <si>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</si>
  <si>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</si>
  <si>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</si>
  <si>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</si>
  <si>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</si>
  <si>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</si>
  <si>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</si>
  <si>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</si>
  <si>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</si>
  <si>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</si>
  <si>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</si>
  <si>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</si>
  <si>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</si>
  <si>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</si>
  <si>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</si>
  <si>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</si>
  <si>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</si>
  <si>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</si>
  <si>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</si>
  <si>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</si>
  <si>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</si>
  <si>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</si>
  <si>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</si>
  <si>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</si>
  <si>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</si>
  <si>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</si>
  <si>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</si>
  <si>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</si>
  <si>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</si>
  <si>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</si>
  <si>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</si>
  <si>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</si>
  <si>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</si>
  <si>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</si>
  <si>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</si>
  <si>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</si>
  <si>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</si>
  <si>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</si>
  <si>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</si>
  <si>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</si>
  <si>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</si>
  <si>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</si>
  <si>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</si>
  <si>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</si>
  <si>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</si>
  <si>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</si>
  <si>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</si>
  <si>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</si>
  <si>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</si>
  <si>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</si>
  <si>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</si>
  <si>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</si>
  <si>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</si>
  <si>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</si>
  <si>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</si>
  <si>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</si>
  <si>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</si>
  <si>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</si>
  <si>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</si>
  <si>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</si>
  <si>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</si>
  <si>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</si>
  <si>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</si>
  <si>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</si>
  <si>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</si>
  <si>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</si>
  <si>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</si>
  <si>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</si>
  <si>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</si>
  <si>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</si>
  <si>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</si>
  <si>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</si>
  <si>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</si>
  <si>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</si>
  <si>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</si>
  <si>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</si>
  <si>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</si>
  <si>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</si>
  <si>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</si>
  <si>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</si>
  <si>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</si>
  <si>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</si>
  <si>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</si>
  <si>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</si>
  <si>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</si>
  <si>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</si>
  <si>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</si>
  <si>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</si>
  <si>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</si>
  <si>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</si>
  <si>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</si>
  <si>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</si>
  <si>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</si>
  <si>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</si>
  <si>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</si>
  <si>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</si>
  <si>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</si>
  <si>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</si>
  <si>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</si>
  <si>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</si>
  <si>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</si>
  <si>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</si>
  <si>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</si>
  <si>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</si>
  <si>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</si>
  <si>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</si>
  <si>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</si>
  <si>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</si>
  <si>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</si>
  <si>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</si>
  <si>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</si>
  <si>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</si>
  <si>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</si>
  <si>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</si>
  <si>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</si>
  <si>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</si>
  <si>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</si>
  <si>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</si>
  <si>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</si>
  <si>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</si>
  <si>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</si>
  <si>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</si>
  <si>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</si>
  <si>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</si>
  <si>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</si>
  <si>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</si>
  <si>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</si>
  <si>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</si>
  <si>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</si>
  <si>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</si>
  <si>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</si>
  <si>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</si>
  <si>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</si>
  <si>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</si>
  <si>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</si>
  <si>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</si>
  <si>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</si>
  <si>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</si>
  <si>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</si>
  <si>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</si>
  <si>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</si>
  <si>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</si>
  <si>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</si>
  <si>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</si>
  <si>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</si>
  <si>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</si>
  <si>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</si>
  <si>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</si>
  <si>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</si>
  <si>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</si>
  <si>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</si>
  <si>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</si>
  <si>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</si>
  <si>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</si>
  <si>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</si>
  <si>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</si>
  <si>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</si>
  <si>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</si>
  <si>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</si>
  <si>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</si>
  <si>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</si>
  <si>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</si>
  <si>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</si>
  <si>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</si>
  <si>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</si>
  <si>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</si>
  <si>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</si>
  <si>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</si>
  <si>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</si>
  <si>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</si>
  <si>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</si>
  <si>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</si>
  <si>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</si>
  <si>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</si>
  <si>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</si>
  <si>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</si>
  <si>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</si>
  <si>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</si>
  <si>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</si>
  <si>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</si>
  <si>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</si>
  <si>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</si>
  <si>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</si>
  <si>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</si>
  <si>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</si>
  <si>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</si>
  <si>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</si>
  <si>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</si>
  <si>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</si>
  <si>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</si>
  <si>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</si>
  <si>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</si>
  <si>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</si>
  <si>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</si>
  <si>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</si>
  <si>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</si>
  <si>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</si>
  <si>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</si>
  <si>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</si>
  <si>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</si>
  <si>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</si>
  <si>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</si>
  <si>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</si>
  <si>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</si>
  <si>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</si>
  <si>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</si>
  <si>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</si>
  <si>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</si>
  <si>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</si>
  <si>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</si>
  <si>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</si>
  <si>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</si>
  <si>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</si>
  <si>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</si>
  <si>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</si>
  <si>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</si>
  <si>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</si>
  <si>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</si>
  <si>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</si>
  <si>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</si>
  <si>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</si>
  <si>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</si>
  <si>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</si>
  <si>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</si>
  <si>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</si>
  <si>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</si>
  <si>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</si>
  <si>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</si>
  <si>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</si>
  <si>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</si>
  <si>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</si>
  <si>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</si>
  <si>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</si>
  <si>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</si>
  <si>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</si>
  <si>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</si>
  <si>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</si>
  <si>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</si>
  <si>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</si>
  <si>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</si>
  <si>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</si>
  <si>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</si>
  <si>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</si>
  <si>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</si>
  <si>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</si>
  <si>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</si>
  <si>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</si>
  <si>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</si>
  <si>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</si>
  <si>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</si>
  <si>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</si>
  <si>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</si>
  <si>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</si>
  <si>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</si>
  <si>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</si>
  <si>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</si>
  <si>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</si>
  <si>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</si>
  <si>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</si>
  <si>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</si>
  <si>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</si>
  <si>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</si>
  <si>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</si>
  <si>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</si>
  <si>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</si>
  <si>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</si>
  <si>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</si>
  <si>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</si>
  <si>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</si>
  <si>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</si>
  <si>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</si>
  <si>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</si>
  <si>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</si>
  <si>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</si>
  <si>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</si>
  <si>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</si>
  <si>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</si>
  <si>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</si>
  <si>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</si>
  <si>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</si>
  <si>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</si>
  <si>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</si>
  <si>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</si>
  <si>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</si>
  <si>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</si>
  <si>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</si>
  <si>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</si>
  <si>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</si>
  <si>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</si>
  <si>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</si>
  <si>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</si>
  <si>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</si>
  <si>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</si>
  <si>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</si>
  <si>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</si>
  <si>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</si>
  <si>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</si>
  <si>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</si>
  <si>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</si>
  <si>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</si>
  <si>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</si>
  <si>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</si>
  <si>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</si>
  <si>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</si>
  <si>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</si>
  <si>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</si>
  <si>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</si>
  <si>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</si>
  <si>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</si>
  <si>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</si>
  <si>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</si>
  <si>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</si>
  <si>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</si>
  <si>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</si>
  <si>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</si>
  <si>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</si>
  <si>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</si>
  <si>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</si>
  <si>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</si>
  <si>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</si>
  <si>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</si>
  <si>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</si>
  <si>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</si>
  <si>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</si>
  <si>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</si>
  <si>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</si>
  <si>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</si>
  <si>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</si>
  <si>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</si>
  <si>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</si>
  <si>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</si>
  <si>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</si>
  <si>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</si>
  <si>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</si>
  <si>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</si>
  <si>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</si>
  <si>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</si>
  <si>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</si>
  <si>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</si>
  <si>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</si>
  <si>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</si>
  <si>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</si>
  <si>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</si>
  <si>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</si>
  <si>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</si>
  <si>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</si>
  <si>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</si>
  <si>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</si>
  <si>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</si>
  <si>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</si>
  <si>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</si>
  <si>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</si>
  <si>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</si>
  <si>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</si>
  <si>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</si>
  <si>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</si>
  <si>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</si>
  <si>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</si>
  <si>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</si>
  <si>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</si>
  <si>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</si>
  <si>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</si>
  <si>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</si>
  <si>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</si>
  <si>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</si>
  <si>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</si>
  <si>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</si>
  <si>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</si>
  <si>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</si>
  <si>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</si>
  <si>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</si>
  <si>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</si>
  <si>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</si>
  <si>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</si>
  <si>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</si>
  <si>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</si>
  <si>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</si>
  <si>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</si>
  <si>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</si>
  <si>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</si>
  <si>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</si>
  <si>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</si>
  <si>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</si>
  <si>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</si>
  <si>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</si>
  <si>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</si>
  <si>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</si>
  <si>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</si>
  <si>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</si>
  <si>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</si>
  <si>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</si>
  <si>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</si>
  <si>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</si>
  <si>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</si>
  <si>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</si>
  <si>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</si>
  <si>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</si>
  <si>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</si>
  <si>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</si>
  <si>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</si>
  <si>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</si>
  <si>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</si>
  <si>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</si>
  <si>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</si>
  <si>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</si>
  <si>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</si>
  <si>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</si>
  <si>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</si>
  <si>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</si>
  <si>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</si>
  <si>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</si>
  <si>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</si>
  <si>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</si>
  <si>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</si>
  <si>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</si>
  <si>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</si>
  <si>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</si>
  <si>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</si>
  <si>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</si>
  <si>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</si>
  <si>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</si>
  <si>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</si>
  <si>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</si>
  <si>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</si>
  <si>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</si>
  <si>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</si>
  <si>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</si>
  <si>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</si>
  <si>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</si>
  <si>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</si>
  <si>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</si>
  <si>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</si>
  <si>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</si>
  <si>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</si>
  <si>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</si>
  <si>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</si>
  <si>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</si>
  <si>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</si>
  <si>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</si>
  <si>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</si>
  <si>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</si>
  <si>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</si>
  <si>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</si>
  <si>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</si>
  <si>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</si>
  <si>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</si>
  <si>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</si>
  <si>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</si>
  <si>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</si>
  <si>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</si>
  <si>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</si>
  <si>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</si>
  <si>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</si>
  <si>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</si>
  <si>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</si>
  <si>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</si>
  <si>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</si>
  <si>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</si>
  <si>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</si>
  <si>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</si>
  <si>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</si>
  <si>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</si>
  <si>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</si>
  <si>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</si>
  <si>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</si>
  <si>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</si>
  <si>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</si>
  <si>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</si>
  <si>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</si>
  <si>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</si>
  <si>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</si>
  <si>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</si>
  <si>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</si>
  <si>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</si>
  <si>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</si>
  <si>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</si>
  <si>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</si>
  <si>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</si>
  <si>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</si>
  <si>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</si>
  <si>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</si>
  <si>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</si>
  <si>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</si>
  <si>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</si>
  <si>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</si>
  <si>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</si>
  <si>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</si>
  <si>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</si>
  <si>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</si>
  <si>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</si>
  <si>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</si>
  <si>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</si>
  <si>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</si>
  <si>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</si>
  <si>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</si>
  <si>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</si>
  <si>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</si>
  <si>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</si>
  <si>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</si>
  <si>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</si>
  <si>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</si>
  <si>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</si>
  <si>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</si>
  <si>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</si>
  <si>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</si>
  <si>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</si>
  <si>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</si>
  <si>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</si>
  <si>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</si>
  <si>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</si>
  <si>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</si>
  <si>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</si>
  <si>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</si>
  <si>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</si>
  <si>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</si>
  <si>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</si>
  <si>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</si>
  <si>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</si>
  <si>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</si>
  <si>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</si>
  <si>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</si>
  <si>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</si>
  <si>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</si>
  <si>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</si>
  <si>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</si>
  <si>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</si>
  <si>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</si>
  <si>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</si>
  <si>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</si>
  <si>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</si>
  <si>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</si>
  <si>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</si>
  <si>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</si>
  <si>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</si>
  <si>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</si>
  <si>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</si>
  <si>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</si>
  <si>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</si>
  <si>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</si>
  <si>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</si>
  <si>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</si>
  <si>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</si>
  <si>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</si>
  <si>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</si>
  <si>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14.02.2019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</si>
  <si>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</si>
  <si>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</si>
  <si>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</si>
  <si>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</si>
  <si>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</si>
  <si>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</si>
  <si>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</si>
  <si>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</si>
  <si>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</si>
  <si>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</si>
  <si>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</si>
  <si>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</si>
  <si>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</si>
  <si>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</si>
  <si>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</si>
  <si>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</si>
  <si>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</si>
  <si>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</si>
  <si>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</si>
  <si>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DHB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</si>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</sst>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191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95</v>
      </c>
      <c r="E21" s="377" t="n">
        <v>174.5</v>
      </c>
      <c r="F21" s="376" t="n">
        <v>109.6</v>
      </c>
      <c r="G21" s="377" t="n">
        <v>199.2</v>
      </c>
      <c r="H21" s="376" t="n">
        <v>105.4</v>
      </c>
      <c r="I21" s="377" t="n">
        <v>190.9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206.5</v>
      </c>
      <c r="E23" s="385" t="n">
        <v>383.2</v>
      </c>
      <c r="F23" s="384" t="n">
        <v>232.2</v>
      </c>
      <c r="G23" s="385" t="n">
        <v>424.9</v>
      </c>
      <c r="H23" s="384" t="n">
        <v>219.3</v>
      </c>
      <c r="I23" s="385" t="n">
        <v>406.1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111.5</v>
      </c>
      <c r="E28" s="398" t="n">
        <v>208.7</v>
      </c>
      <c r="F28" s="397" t="n">
        <v>122.6</v>
      </c>
      <c r="G28" s="398" t="n">
        <v>225.7</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790.2</v>
      </c>
      <c r="E34" s="377" t="n">
        <v>1142.4</v>
      </c>
      <c r="F34" s="376" t="n">
        <v>906.9</v>
      </c>
      <c r="G34" s="377" t="n">
        <v>1324.2</v>
      </c>
      <c r="H34" s="376" t="n">
        <v>880.8</v>
      </c>
      <c r="I34" s="377" t="n">
        <v>1274.3</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876.6</v>
      </c>
      <c r="E36" s="385" t="n">
        <v>1292.8</v>
      </c>
      <c r="F36" s="384" t="n">
        <v>1157.1</v>
      </c>
      <c r="G36" s="385" t="n">
        <v>1640.5</v>
      </c>
      <c r="H36" s="384" t="n">
        <v>1060.9</v>
      </c>
      <c r="I36" s="385" t="n">
        <v>1521.5</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86.40000000000001</v>
      </c>
      <c r="E41" s="398" t="n">
        <v>150.4</v>
      </c>
      <c r="F41" s="397" t="n">
        <v>250.2</v>
      </c>
      <c r="G41" s="398" t="n">
        <v>316.3</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v>65</v>
      </c>
      <c r="F14" s="530" t="n">
        <v>0</v>
      </c>
      <c r="G14" s="530" t="n">
        <v>65</v>
      </c>
      <c r="H14" s="532" t="n">
        <v>65</v>
      </c>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v>15</v>
      </c>
      <c r="F16" s="530" t="n">
        <v>0</v>
      </c>
      <c r="G16" s="530" t="n">
        <v>15</v>
      </c>
      <c r="H16" s="532" t="n">
        <v>15</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v>20</v>
      </c>
      <c r="F46" s="530" t="n">
        <v>0</v>
      </c>
      <c r="G46" s="530" t="n">
        <v>20</v>
      </c>
      <c r="H46" s="532" t="n">
        <v>20</v>
      </c>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v>30</v>
      </c>
      <c r="F48" s="530" t="n">
        <v>0</v>
      </c>
      <c r="G48" s="530" t="n">
        <v>30</v>
      </c>
      <c r="H48" s="532" t="n">
        <v>30</v>
      </c>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95</v>
      </c>
      <c r="E9" s="606" t="n">
        <v>174.5</v>
      </c>
    </row>
    <row customHeight="1" ht="20.1" r="10" s="349" spans="1:5">
      <c r="A10" s="607" t="n">
        <v>0</v>
      </c>
      <c r="B10" s="608" t="s">
        <v>551</v>
      </c>
      <c r="C10" s="609" t="s">
        <v>552</v>
      </c>
      <c r="D10" s="610" t="n">
        <v>100</v>
      </c>
      <c r="E10" s="611" t="n">
        <v>100</v>
      </c>
    </row>
    <row customHeight="1" ht="8.1" r="11" s="349" spans="1:5">
      <c r="A11" s="597" t="n">
        <v>0</v>
      </c>
      <c r="B11" s="612" t="n"/>
      <c r="C11" s="374" t="n"/>
      <c r="D11" s="374" t="n"/>
      <c r="E11" s="613" t="n"/>
    </row>
    <row customHeight="1" ht="15.95" r="12" s="349" spans="1:5">
      <c r="A12" s="597" t="n">
        <v>0</v>
      </c>
      <c r="B12" s="614" t="s">
        <v>14</v>
      </c>
      <c r="C12" s="615" t="s">
        <v>18</v>
      </c>
      <c r="D12" s="605" t="n">
        <v>206.5</v>
      </c>
      <c r="E12" s="606" t="n">
        <v>383.2</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97.5</v>
      </c>
      <c r="E16" s="619" t="n">
        <v>76.7</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27.7</v>
      </c>
      <c r="E26" s="619" t="n">
        <v>28.2</v>
      </c>
    </row>
    <row customHeight="1" ht="12.8" r="27" s="349" spans="1:5">
      <c r="A27" s="597" t="n">
        <v>0</v>
      </c>
      <c r="B27" s="622" t="n"/>
      <c r="C27" s="620" t="s">
        <v>568</v>
      </c>
      <c r="D27" s="618" t="n">
        <v>0</v>
      </c>
      <c r="E27" s="619" t="n">
        <v>0</v>
      </c>
    </row>
    <row customHeight="1" ht="30" r="28" s="349" spans="1:5">
      <c r="A28" s="597" t="n">
        <v>0</v>
      </c>
      <c r="B28" s="623" t="s">
        <v>569</v>
      </c>
      <c r="C28" s="620" t="s">
        <v>570</v>
      </c>
      <c r="D28" s="618" t="n">
        <v>5.6</v>
      </c>
      <c r="E28" s="619" t="n">
        <v>4.3</v>
      </c>
    </row>
    <row customHeight="1" ht="30" r="29" s="349" spans="1:5">
      <c r="A29" s="597" t="n">
        <v>0</v>
      </c>
      <c r="B29" s="623" t="s">
        <v>571</v>
      </c>
      <c r="C29" s="620" t="s">
        <v>552</v>
      </c>
      <c r="D29" s="618" t="n">
        <v>57.9</v>
      </c>
      <c r="E29" s="619" t="n">
        <v>56.9</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790.2</v>
      </c>
      <c r="E34" s="631" t="n">
        <v>1142.4</v>
      </c>
    </row>
    <row customHeight="1" ht="20.1" r="35" s="349" spans="1:5">
      <c r="A35" s="597" t="n">
        <v>1</v>
      </c>
      <c r="B35" s="608" t="s">
        <v>551</v>
      </c>
      <c r="C35" s="609" t="s">
        <v>552</v>
      </c>
      <c r="D35" s="610" t="n">
        <v>100</v>
      </c>
      <c r="E35" s="611" t="n">
        <v>99.59999999999999</v>
      </c>
    </row>
    <row customHeight="1" ht="8.1" r="36" s="349" spans="1:5">
      <c r="A36" s="597" t="n">
        <v>1</v>
      </c>
      <c r="B36" s="612" t="n"/>
      <c r="C36" s="374" t="n"/>
      <c r="D36" s="374" t="n"/>
      <c r="E36" s="613" t="n"/>
    </row>
    <row customHeight="1" ht="15.95" r="37" s="349" spans="1:5">
      <c r="A37" s="597" t="n">
        <v>1</v>
      </c>
      <c r="B37" s="614" t="s">
        <v>14</v>
      </c>
      <c r="C37" s="632" t="s">
        <v>18</v>
      </c>
      <c r="D37" s="630" t="n">
        <v>876.6</v>
      </c>
      <c r="E37" s="631" t="n">
        <v>1292.8</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91.40000000000001</v>
      </c>
      <c r="E41" s="619" t="n">
        <v>98.09999999999999</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9</v>
      </c>
      <c r="E11" s="422" t="n">
        <v>3.6</v>
      </c>
      <c r="F11" s="421" t="n">
        <v>30.5</v>
      </c>
      <c r="G11" s="422" t="n">
        <v>5</v>
      </c>
    </row>
    <row customHeight="1" ht="12.8" r="12" s="349" spans="1:7">
      <c r="A12" s="365" t="n">
        <v>0</v>
      </c>
      <c r="B12" s="420" t="s">
        <v>29</v>
      </c>
      <c r="D12" s="421" t="n">
        <v>15</v>
      </c>
      <c r="E12" s="422" t="n">
        <v>0</v>
      </c>
      <c r="F12" s="421" t="n">
        <v>13</v>
      </c>
      <c r="G12" s="422" t="n">
        <v>44.4</v>
      </c>
    </row>
    <row customHeight="1" ht="12.8" r="13" s="349" spans="1:7">
      <c r="A13" s="365" t="n">
        <v>0</v>
      </c>
      <c r="B13" s="420" t="s">
        <v>30</v>
      </c>
      <c r="D13" s="421" t="n">
        <v>0</v>
      </c>
      <c r="E13" s="422" t="n">
        <v>27.5</v>
      </c>
      <c r="F13" s="421" t="n">
        <v>9</v>
      </c>
      <c r="G13" s="422" t="n">
        <v>29.1</v>
      </c>
    </row>
    <row customHeight="1" ht="12.8" r="14" s="349" spans="1:7">
      <c r="A14" s="365" t="n">
        <v>0</v>
      </c>
      <c r="B14" s="420" t="s">
        <v>31</v>
      </c>
      <c r="C14" s="420" t="n"/>
      <c r="D14" s="423" t="n">
        <v>0</v>
      </c>
      <c r="E14" s="424" t="n">
        <v>18.2</v>
      </c>
      <c r="F14" s="423" t="n">
        <v>15</v>
      </c>
      <c r="G14" s="424" t="n">
        <v>35.1</v>
      </c>
    </row>
    <row customHeight="1" ht="12.8" r="15" s="349" spans="1:7">
      <c r="A15" s="365" t="n">
        <v>0</v>
      </c>
      <c r="B15" s="420" t="s">
        <v>32</v>
      </c>
      <c r="C15" s="420" t="n"/>
      <c r="D15" s="423" t="n">
        <v>20</v>
      </c>
      <c r="E15" s="424" t="n">
        <v>13.8</v>
      </c>
      <c r="F15" s="423" t="n">
        <v>0</v>
      </c>
      <c r="G15" s="424" t="n">
        <v>65.40000000000001</v>
      </c>
    </row>
    <row customHeight="1" ht="12.8" r="16" s="349" spans="1:7">
      <c r="A16" s="365" t="n">
        <v>0</v>
      </c>
      <c r="B16" s="420" t="s">
        <v>33</v>
      </c>
      <c r="C16" s="420" t="n"/>
      <c r="D16" s="423" t="n">
        <v>3</v>
      </c>
      <c r="E16" s="424" t="n">
        <v>0</v>
      </c>
      <c r="F16" s="423" t="n">
        <v>30</v>
      </c>
      <c r="G16" s="424" t="n">
        <v>35.9</v>
      </c>
    </row>
    <row customHeight="1" ht="12.8" r="17" s="349" spans="1:7">
      <c r="A17" s="365" t="n">
        <v>0</v>
      </c>
      <c r="B17" s="420" t="s">
        <v>34</v>
      </c>
      <c r="C17" s="420" t="n"/>
      <c r="D17" s="423" t="n">
        <v>35</v>
      </c>
      <c r="E17" s="424" t="n">
        <v>32.4</v>
      </c>
      <c r="F17" s="423" t="n">
        <v>3</v>
      </c>
      <c r="G17" s="424" t="n">
        <v>25.2</v>
      </c>
    </row>
    <row customHeight="1" ht="12.8" r="18" s="349" spans="1:7">
      <c r="A18" s="365" t="n">
        <v>0</v>
      </c>
      <c r="B18" s="420" t="s">
        <v>35</v>
      </c>
      <c r="D18" s="421" t="n">
        <v>11</v>
      </c>
      <c r="E18" s="422" t="n">
        <v>111</v>
      </c>
      <c r="F18" s="421" t="n">
        <v>57</v>
      </c>
      <c r="G18" s="422" t="n">
        <v>143.1</v>
      </c>
    </row>
    <row customHeight="1" ht="12.8" r="19" s="349" spans="1:7">
      <c r="A19" s="365" t="n">
        <v>0</v>
      </c>
      <c r="B19" s="420" t="s">
        <v>36</v>
      </c>
      <c r="D19" s="421" t="n">
        <v>2</v>
      </c>
      <c r="E19" s="422" t="n">
        <v>0</v>
      </c>
      <c r="F19" s="421" t="n">
        <v>17</v>
      </c>
      <c r="G19" s="422" t="n">
        <v>0</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72.5</v>
      </c>
      <c r="E24" s="422" t="n">
        <v>0.3</v>
      </c>
      <c r="F24" s="421" t="n">
        <v>55</v>
      </c>
      <c r="G24" s="422" t="n">
        <v>156.1</v>
      </c>
    </row>
    <row customHeight="1" ht="12.8" r="25" s="349" spans="1:7">
      <c r="A25" s="365" t="n">
        <v>1</v>
      </c>
      <c r="B25" s="420" t="s">
        <v>29</v>
      </c>
      <c r="D25" s="421" t="n">
        <v>115.2</v>
      </c>
      <c r="E25" s="422" t="n">
        <v>0</v>
      </c>
      <c r="F25" s="421" t="n">
        <v>80.2</v>
      </c>
      <c r="G25" s="422" t="n">
        <v>100.1</v>
      </c>
    </row>
    <row customHeight="1" ht="12.8" r="26" s="349" spans="1:7">
      <c r="A26" s="365" t="n">
        <v>1</v>
      </c>
      <c r="B26" s="420" t="s">
        <v>30</v>
      </c>
      <c r="D26" s="421" t="n">
        <v>197</v>
      </c>
      <c r="E26" s="422" t="n">
        <v>135</v>
      </c>
      <c r="F26" s="421" t="n">
        <v>72.5</v>
      </c>
      <c r="G26" s="422" t="n">
        <v>0.3</v>
      </c>
    </row>
    <row customHeight="1" ht="12.8" r="27" s="349" spans="1:7">
      <c r="A27" s="365" t="n">
        <v>1</v>
      </c>
      <c r="B27" s="420" t="s">
        <v>31</v>
      </c>
      <c r="C27" s="420" t="n"/>
      <c r="D27" s="423" t="n">
        <v>153</v>
      </c>
      <c r="E27" s="424" t="n">
        <v>0</v>
      </c>
      <c r="F27" s="423" t="n">
        <v>115.2</v>
      </c>
      <c r="G27" s="424" t="n">
        <v>0</v>
      </c>
    </row>
    <row customHeight="1" ht="12.8" r="28" s="349" spans="1:7">
      <c r="A28" s="365" t="n">
        <v>1</v>
      </c>
      <c r="B28" s="420" t="s">
        <v>32</v>
      </c>
      <c r="C28" s="420" t="n"/>
      <c r="D28" s="423" t="n">
        <v>1</v>
      </c>
      <c r="E28" s="424" t="n">
        <v>25.1</v>
      </c>
      <c r="F28" s="423" t="n">
        <v>426</v>
      </c>
      <c r="G28" s="424" t="n">
        <v>130.1</v>
      </c>
    </row>
    <row customHeight="1" ht="12.8" r="29" s="349" spans="1:7">
      <c r="A29" s="365" t="n">
        <v>1</v>
      </c>
      <c r="B29" s="420" t="s">
        <v>33</v>
      </c>
      <c r="C29" s="420" t="n"/>
      <c r="D29" s="423" t="n">
        <v>10</v>
      </c>
      <c r="E29" s="424" t="n">
        <v>0.2</v>
      </c>
      <c r="F29" s="423" t="n">
        <v>1</v>
      </c>
      <c r="G29" s="424" t="n">
        <v>121.6</v>
      </c>
    </row>
    <row customHeight="1" ht="12.8" r="30" s="349" spans="1:7">
      <c r="A30" s="365" t="n">
        <v>1</v>
      </c>
      <c r="B30" s="420" t="s">
        <v>34</v>
      </c>
      <c r="C30" s="420" t="n"/>
      <c r="D30" s="423" t="n">
        <v>0</v>
      </c>
      <c r="E30" s="424" t="n">
        <v>75</v>
      </c>
      <c r="F30" s="423" t="n">
        <v>37</v>
      </c>
      <c r="G30" s="424" t="n">
        <v>0.1</v>
      </c>
    </row>
    <row customHeight="1" ht="12.8" r="31" s="349" spans="1:7">
      <c r="A31" s="365" t="n">
        <v>1</v>
      </c>
      <c r="B31" s="420" t="s">
        <v>35</v>
      </c>
      <c r="D31" s="421" t="n">
        <v>194.5</v>
      </c>
      <c r="E31" s="422" t="n">
        <v>196</v>
      </c>
      <c r="F31" s="421" t="n">
        <v>239.5</v>
      </c>
      <c r="G31" s="422" t="n">
        <v>271</v>
      </c>
    </row>
    <row customHeight="1" ht="12.8" r="32" s="349" spans="1:7">
      <c r="A32" s="365" t="n">
        <v>1</v>
      </c>
      <c r="B32" s="420" t="s">
        <v>36</v>
      </c>
      <c r="D32" s="423" t="n">
        <v>47</v>
      </c>
      <c r="E32" s="424" t="n">
        <v>445</v>
      </c>
      <c r="F32" s="423" t="n">
        <v>116</v>
      </c>
      <c r="G32" s="424" t="n">
        <v>513.5</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0</v>
      </c>
      <c r="E9" s="435" t="n">
        <v>0.3</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1.5</v>
      </c>
      <c r="E10" s="437" t="n">
        <v>0.5</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34.3</v>
      </c>
      <c r="E11" s="437" t="n">
        <v>76.3</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160.7</v>
      </c>
      <c r="E12" s="437" t="n">
        <v>281.1</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1.6</v>
      </c>
      <c r="E21" s="422" t="n">
        <v>1.7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310</v>
      </c>
      <c r="E22" s="437" t="n">
        <v>490.1</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565</v>
      </c>
      <c r="E23" s="443" t="n">
        <v>736</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0</v>
      </c>
      <c r="H16" s="483" t="n">
        <v>0</v>
      </c>
      <c r="I16" s="483" t="n">
        <v>47</v>
      </c>
      <c r="J16" s="483" t="n">
        <v>0</v>
      </c>
      <c r="K16" s="483" t="n">
        <v>0</v>
      </c>
      <c r="L16" s="483">
        <f>SUM(M16:R16)</f>
        <v/>
      </c>
      <c r="M16" s="483" t="n">
        <v>80.40000000000001</v>
      </c>
      <c r="N16" s="483" t="n">
        <v>20.9</v>
      </c>
      <c r="O16" s="483" t="n">
        <v>0</v>
      </c>
      <c r="P16" s="483" t="n">
        <v>48.2</v>
      </c>
      <c r="Q16" s="483" t="n">
        <v>0</v>
      </c>
      <c r="R16" s="483" t="n">
        <v>0</v>
      </c>
      <c r="S16" s="484" t="n">
        <v>0</v>
      </c>
      <c r="T16" s="483" t="n">
        <v>0</v>
      </c>
    </row>
    <row customHeight="1" ht="12.75" r="17" s="349" spans="1:20">
      <c r="B17" s="348" t="n"/>
      <c r="C17" s="477" t="n"/>
      <c r="D17" s="477">
        <f>"year "&amp;(AktJahr-1)</f>
        <v/>
      </c>
      <c r="E17" s="485">
        <f>F17+L17</f>
        <v/>
      </c>
      <c r="F17" s="485">
        <f>SUM(G17:K17)</f>
        <v/>
      </c>
      <c r="G17" s="485" t="n">
        <v>0</v>
      </c>
      <c r="H17" s="485" t="n">
        <v>0</v>
      </c>
      <c r="I17" s="485" t="n">
        <v>54.2</v>
      </c>
      <c r="J17" s="485" t="n">
        <v>0</v>
      </c>
      <c r="K17" s="485" t="n">
        <v>0</v>
      </c>
      <c r="L17" s="485">
        <f>SUM(M17:R17)</f>
        <v/>
      </c>
      <c r="M17" s="485" t="n">
        <v>158.1</v>
      </c>
      <c r="N17" s="485" t="n">
        <v>75.59999999999999</v>
      </c>
      <c r="O17" s="485" t="n">
        <v>0</v>
      </c>
      <c r="P17" s="485" t="n">
        <v>70.3</v>
      </c>
      <c r="Q17" s="485" t="n">
        <v>0</v>
      </c>
      <c r="R17" s="485" t="n">
        <v>0</v>
      </c>
      <c r="S17" s="486" t="n">
        <v>0</v>
      </c>
      <c r="T17" s="485" t="n">
        <v>0</v>
      </c>
    </row>
    <row customHeight="1" ht="12.8" r="18" s="349" spans="1:20">
      <c r="B18" s="361" t="s">
        <v>77</v>
      </c>
      <c r="C18" s="481" t="s">
        <v>78</v>
      </c>
      <c r="D18" s="482">
        <f>$D$16</f>
        <v/>
      </c>
      <c r="E18" s="483">
        <f>F18+L18</f>
        <v/>
      </c>
      <c r="F18" s="483">
        <f>SUM(G18:K18)</f>
        <v/>
      </c>
      <c r="G18" s="483" t="n">
        <v>0</v>
      </c>
      <c r="H18" s="483" t="n">
        <v>0</v>
      </c>
      <c r="I18" s="483" t="n">
        <v>47</v>
      </c>
      <c r="J18" s="483" t="n">
        <v>0</v>
      </c>
      <c r="K18" s="483" t="n">
        <v>0</v>
      </c>
      <c r="L18" s="483">
        <f>SUM(M18:R18)</f>
        <v/>
      </c>
      <c r="M18" s="483" t="n">
        <v>44.1</v>
      </c>
      <c r="N18" s="483" t="n">
        <v>15.8</v>
      </c>
      <c r="O18" s="483" t="n">
        <v>0</v>
      </c>
      <c r="P18" s="483" t="n">
        <v>35.6</v>
      </c>
      <c r="Q18" s="483" t="n">
        <v>0</v>
      </c>
      <c r="R18" s="483" t="n">
        <v>0</v>
      </c>
      <c r="S18" s="484" t="n">
        <v>0</v>
      </c>
      <c r="T18" s="483" t="n">
        <v>0</v>
      </c>
    </row>
    <row customHeight="1" ht="12.8" r="19" s="349" spans="1:20">
      <c r="B19" s="348" t="n"/>
      <c r="C19" s="477" t="n"/>
      <c r="D19" s="477">
        <f>$D$17</f>
        <v/>
      </c>
      <c r="E19" s="485">
        <f>F19+L19</f>
        <v/>
      </c>
      <c r="F19" s="485">
        <f>SUM(G19:K19)</f>
        <v/>
      </c>
      <c r="G19" s="485" t="n">
        <v>0</v>
      </c>
      <c r="H19" s="485" t="n">
        <v>0</v>
      </c>
      <c r="I19" s="485" t="n">
        <v>54.2</v>
      </c>
      <c r="J19" s="485" t="n">
        <v>0</v>
      </c>
      <c r="K19" s="485" t="n">
        <v>0</v>
      </c>
      <c r="L19" s="485">
        <f>SUM(M19:R19)</f>
        <v/>
      </c>
      <c r="M19" s="485" t="n">
        <v>94.8</v>
      </c>
      <c r="N19" s="485" t="n">
        <v>41.2</v>
      </c>
      <c r="O19" s="485" t="n">
        <v>0</v>
      </c>
      <c r="P19" s="485" t="n">
        <v>43.5</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13.1</v>
      </c>
      <c r="N48" s="483" t="n">
        <v>5.1</v>
      </c>
      <c r="O48" s="483" t="n">
        <v>0</v>
      </c>
      <c r="P48" s="483" t="n">
        <v>12.6</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40.7</v>
      </c>
      <c r="N49" s="485" t="n">
        <v>34.4</v>
      </c>
      <c r="O49" s="485" t="n">
        <v>0</v>
      </c>
      <c r="P49" s="485" t="n">
        <v>26.8</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23.2</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22.6</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500</v>
      </c>
      <c r="H12" s="483" t="n">
        <v>350</v>
      </c>
      <c r="I12" s="483" t="n">
        <v>0.3</v>
      </c>
      <c r="J12" s="525" t="n">
        <v>26.3</v>
      </c>
      <c r="K12" s="524" t="n">
        <v>0</v>
      </c>
      <c r="L12" s="483" t="n">
        <v>0</v>
      </c>
      <c r="M12" s="483" t="n">
        <v>0</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535</v>
      </c>
      <c r="H13" s="530" t="n">
        <v>416.6</v>
      </c>
      <c r="I13" s="530" t="n">
        <v>74.8</v>
      </c>
      <c r="J13" s="531" t="n">
        <v>201.4</v>
      </c>
      <c r="K13" s="529" t="n">
        <v>0</v>
      </c>
      <c r="L13" s="530" t="n">
        <v>0</v>
      </c>
      <c r="M13" s="530" t="n">
        <v>0</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250</v>
      </c>
      <c r="I14" s="483" t="n">
        <v>0.3</v>
      </c>
      <c r="J14" s="525" t="n">
        <v>1.3</v>
      </c>
      <c r="K14" s="524" t="n">
        <v>0</v>
      </c>
      <c r="L14" s="483" t="n">
        <v>0</v>
      </c>
      <c r="M14" s="483" t="n">
        <v>0</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30</v>
      </c>
      <c r="H15" s="530" t="n">
        <v>250.6</v>
      </c>
      <c r="I15" s="530" t="n">
        <v>0.3</v>
      </c>
      <c r="J15" s="531" t="n">
        <v>76.40000000000001</v>
      </c>
      <c r="K15" s="529" t="n">
        <v>0</v>
      </c>
      <c r="L15" s="530" t="n">
        <v>0</v>
      </c>
      <c r="M15" s="530" t="n">
        <v>0</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25</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25</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105</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105</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125</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125</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35</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50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25</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25</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210</v>
      </c>
      <c r="H60" s="483" t="n">
        <v>100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250</v>
      </c>
      <c r="H61" s="530" t="n">
        <v>166</v>
      </c>
      <c r="I61" s="530" t="n">
        <v>74.5</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50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10</v>
      </c>
      <c r="F13" s="483" t="n">
        <v>0</v>
      </c>
      <c r="G13" s="483" t="n">
        <v>0</v>
      </c>
      <c r="H13" s="483" t="n">
        <v>0</v>
      </c>
      <c r="I13" s="526" t="n">
        <v>10</v>
      </c>
    </row>
    <row customHeight="1" ht="12.8" r="14" s="349" spans="1:9">
      <c r="B14" s="588" t="n"/>
      <c r="C14" s="436" t="n"/>
      <c r="D14" s="436">
        <f>"Jahr "&amp;(AktJahr-1)</f>
        <v/>
      </c>
      <c r="E14" s="527" t="n">
        <v>25</v>
      </c>
      <c r="F14" s="530" t="n">
        <v>0</v>
      </c>
      <c r="G14" s="530" t="n">
        <v>0</v>
      </c>
      <c r="H14" s="530" t="n">
        <v>0</v>
      </c>
      <c r="I14" s="532" t="n">
        <v>25</v>
      </c>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v>10</v>
      </c>
      <c r="F57" s="483" t="n">
        <v>0</v>
      </c>
      <c r="G57" s="483" t="n">
        <v>0</v>
      </c>
      <c r="H57" s="483" t="n">
        <v>0</v>
      </c>
      <c r="I57" s="526" t="n">
        <v>10</v>
      </c>
    </row>
    <row customHeight="1" ht="12.8" r="58" s="349" spans="1:9">
      <c r="B58" s="588" t="n"/>
      <c r="C58" s="436" t="n"/>
      <c r="D58" s="436">
        <f>$D$14</f>
        <v/>
      </c>
      <c r="E58" s="527" t="n">
        <v>25</v>
      </c>
      <c r="F58" s="530" t="n">
        <v>0</v>
      </c>
      <c r="G58" s="530" t="n">
        <v>0</v>
      </c>
      <c r="H58" s="530" t="n">
        <v>0</v>
      </c>
      <c r="I58" s="532" t="n">
        <v>25</v>
      </c>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