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1905000" cy="76200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Stadtsparkasse Düsseldorf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Berliner Allee 33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40212 Düsseldorf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+49 211 878 2211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+49 211 878-1748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service@sskduesseldorf.de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https://www.sskduesseldorf.de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1055.3</v>
      </c>
      <c r="E21" s="373" t="n">
        <v>892</v>
      </c>
      <c r="F21" s="372" t="n">
        <v>1149.668</v>
      </c>
      <c r="G21" s="373" t="n">
        <v>1021.43</v>
      </c>
      <c r="H21" s="372" t="n">
        <v>906.881</v>
      </c>
      <c r="I21" s="373" t="n">
        <v>813.097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2060.702</v>
      </c>
      <c r="E23" s="381" t="n">
        <v>2036.432</v>
      </c>
      <c r="F23" s="380" t="n">
        <v>2276.136</v>
      </c>
      <c r="G23" s="381" t="n">
        <v>2300.184</v>
      </c>
      <c r="H23" s="380" t="n">
        <v>1973.763</v>
      </c>
      <c r="I23" s="381" t="n">
        <v>1984.707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1005.402</v>
      </c>
      <c r="E28" s="395" t="n">
        <v>1144.432</v>
      </c>
      <c r="F28" s="394" t="n">
        <v>1126.468</v>
      </c>
      <c r="G28" s="395" t="n">
        <v>1278.754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35</v>
      </c>
      <c r="E34" s="373" t="n">
        <v>145</v>
      </c>
      <c r="F34" s="372" t="n">
        <v>40.102</v>
      </c>
      <c r="G34" s="373" t="n">
        <v>155.126</v>
      </c>
      <c r="H34" s="372" t="n">
        <v>37.12</v>
      </c>
      <c r="I34" s="373" t="n">
        <v>150.729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223.166</v>
      </c>
      <c r="E36" s="381" t="n">
        <v>309.613</v>
      </c>
      <c r="F36" s="380" t="n">
        <v>230.402</v>
      </c>
      <c r="G36" s="381" t="n">
        <v>318.701</v>
      </c>
      <c r="H36" s="380" t="n">
        <v>218.599</v>
      </c>
      <c r="I36" s="381" t="n">
        <v>305.137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188.166</v>
      </c>
      <c r="E41" s="395" t="n">
        <v>164.643</v>
      </c>
      <c r="F41" s="394" t="n">
        <v>190.3</v>
      </c>
      <c r="G41" s="395" t="n">
        <v>163.575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0</v>
      </c>
      <c r="F13" s="483" t="n">
        <v>0</v>
      </c>
      <c r="G13" s="483" t="n">
        <v>0</v>
      </c>
      <c r="H13" s="525" t="n">
        <v>0</v>
      </c>
    </row>
    <row customHeight="1" ht="12.8" r="14" s="344">
      <c r="B14" s="588" t="n"/>
      <c r="C14" s="433" t="n"/>
      <c r="D14" s="433">
        <f>"Jahr "&amp;(AktJahr-1)</f>
        <v/>
      </c>
      <c r="E14" s="530" t="n">
        <v>0</v>
      </c>
      <c r="F14" s="528" t="n">
        <v>0</v>
      </c>
      <c r="G14" s="528" t="n">
        <v>0</v>
      </c>
      <c r="H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0</v>
      </c>
      <c r="F15" s="483" t="n">
        <v>0</v>
      </c>
      <c r="G15" s="483" t="n">
        <v>0</v>
      </c>
      <c r="H15" s="525" t="n">
        <v>0</v>
      </c>
    </row>
    <row customHeight="1" ht="12.8" r="16" s="344">
      <c r="B16" s="588" t="n"/>
      <c r="C16" s="433" t="n"/>
      <c r="D16" s="433">
        <f>$D$14</f>
        <v/>
      </c>
      <c r="E16" s="530" t="n">
        <v>0</v>
      </c>
      <c r="F16" s="528" t="n">
        <v>0</v>
      </c>
      <c r="G16" s="528" t="n">
        <v>0</v>
      </c>
      <c r="H16" s="531" t="n">
        <v>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1055.3</v>
      </c>
      <c r="E9" s="605" t="n">
        <v>892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100</v>
      </c>
      <c r="E10" s="611" t="n">
        <v>97.2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2060.702</v>
      </c>
      <c r="E12" s="617" t="n">
        <v>2036.432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93.44</v>
      </c>
      <c r="E16" s="621" t="n">
        <v>93.01000000000001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6.43</v>
      </c>
      <c r="E28" s="621" t="n">
        <v>6.06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55.92</v>
      </c>
      <c r="E29" s="621" t="n">
        <v>56.23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35</v>
      </c>
      <c r="E34" s="635" t="n">
        <v>145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100</v>
      </c>
      <c r="E35" s="611" t="n">
        <v>100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223.166</v>
      </c>
      <c r="E37" s="638" t="n">
        <v>309.613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100</v>
      </c>
      <c r="E41" s="621" t="n">
        <v>72.55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02.08.2021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2021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6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SSKD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Stadtsparkasse Düsseldorf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S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inlineStr">
        <is>
          <t>S</t>
        </is>
      </c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10</v>
      </c>
      <c r="E11" s="420" t="n">
        <v>280.374</v>
      </c>
      <c r="F11" s="419" t="n">
        <v>25</v>
      </c>
      <c r="G11" s="420" t="n">
        <v>277.377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35</v>
      </c>
      <c r="E12" s="420" t="n">
        <v>68.794</v>
      </c>
      <c r="F12" s="419" t="n">
        <v>1</v>
      </c>
      <c r="G12" s="420" t="n">
        <v>53.401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35</v>
      </c>
      <c r="E13" s="420" t="n">
        <v>78.89100000000001</v>
      </c>
      <c r="F13" s="419" t="n">
        <v>10</v>
      </c>
      <c r="G13" s="420" t="n">
        <v>88.776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40</v>
      </c>
      <c r="E14" s="422" t="n">
        <v>77.197</v>
      </c>
      <c r="F14" s="421" t="n">
        <v>35</v>
      </c>
      <c r="G14" s="422" t="n">
        <v>71.497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15</v>
      </c>
      <c r="E15" s="422" t="n">
        <v>150.962</v>
      </c>
      <c r="F15" s="421" t="n">
        <v>75</v>
      </c>
      <c r="G15" s="422" t="n">
        <v>166.3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0</v>
      </c>
      <c r="E16" s="422" t="n">
        <v>155.37</v>
      </c>
      <c r="F16" s="421" t="n">
        <v>15</v>
      </c>
      <c r="G16" s="422" t="n">
        <v>170.186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30</v>
      </c>
      <c r="E17" s="422" t="n">
        <v>268.548</v>
      </c>
      <c r="F17" s="421" t="n">
        <v>0</v>
      </c>
      <c r="G17" s="422" t="n">
        <v>174.091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380</v>
      </c>
      <c r="E18" s="420" t="n">
        <v>694.8630000000001</v>
      </c>
      <c r="F18" s="419" t="n">
        <v>340</v>
      </c>
      <c r="G18" s="420" t="n">
        <v>762.0550000000001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510.3</v>
      </c>
      <c r="E19" s="420" t="n">
        <v>285.704</v>
      </c>
      <c r="F19" s="419" t="n">
        <v>391</v>
      </c>
      <c r="G19" s="420" t="n">
        <v>272.749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0</v>
      </c>
      <c r="E24" s="420" t="n">
        <v>93.569</v>
      </c>
      <c r="F24" s="419" t="n">
        <v>100</v>
      </c>
      <c r="G24" s="420" t="n">
        <v>224.648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5</v>
      </c>
      <c r="E25" s="420" t="n">
        <v>0</v>
      </c>
      <c r="F25" s="419" t="n">
        <v>10</v>
      </c>
      <c r="G25" s="420" t="n">
        <v>4.9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0</v>
      </c>
      <c r="E26" s="420" t="n">
        <v>42.92</v>
      </c>
      <c r="F26" s="419" t="n">
        <v>0</v>
      </c>
      <c r="G26" s="420" t="n">
        <v>3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0</v>
      </c>
      <c r="E27" s="422" t="n">
        <v>10.762</v>
      </c>
      <c r="F27" s="421" t="n">
        <v>5</v>
      </c>
      <c r="G27" s="422" t="n">
        <v>0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10</v>
      </c>
      <c r="E28" s="422" t="n">
        <v>22.15</v>
      </c>
      <c r="F28" s="421" t="n">
        <v>0</v>
      </c>
      <c r="G28" s="422" t="n">
        <v>0.978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0</v>
      </c>
      <c r="E29" s="422" t="n">
        <v>2.169</v>
      </c>
      <c r="F29" s="421" t="n">
        <v>10</v>
      </c>
      <c r="G29" s="422" t="n">
        <v>4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20</v>
      </c>
      <c r="E30" s="422" t="n">
        <v>10</v>
      </c>
      <c r="F30" s="421" t="n">
        <v>0</v>
      </c>
      <c r="G30" s="422" t="n">
        <v>2.734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0</v>
      </c>
      <c r="E31" s="420" t="n">
        <v>3.024</v>
      </c>
      <c r="F31" s="419" t="n">
        <v>20</v>
      </c>
      <c r="G31" s="420" t="n">
        <v>28.272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0</v>
      </c>
      <c r="E32" s="422" t="n">
        <v>38.572</v>
      </c>
      <c r="F32" s="421" t="n">
        <v>0</v>
      </c>
      <c r="G32" s="422" t="n">
        <v>41.08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851.5600000000001</v>
      </c>
      <c r="E9" s="432" t="n">
        <v>848.6610000000001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482.146</v>
      </c>
      <c r="E10" s="432" t="n">
        <v>487.143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541.653</v>
      </c>
      <c r="E11" s="432" t="n">
        <v>564.196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86.343</v>
      </c>
      <c r="E12" s="432" t="n">
        <v>82.43300000000001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69.596</v>
      </c>
      <c r="E21" s="420" t="n">
        <v>60.165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143.57</v>
      </c>
      <c r="E22" s="435" t="n">
        <v>139.447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0</v>
      </c>
      <c r="E23" s="440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252.83501745</v>
      </c>
      <c r="H16" s="483" t="n">
        <v>412.69021506</v>
      </c>
      <c r="I16" s="483" t="n">
        <v>751.3758656200001</v>
      </c>
      <c r="J16" s="483" t="n">
        <v>0</v>
      </c>
      <c r="K16" s="483" t="n">
        <v>1.00411421</v>
      </c>
      <c r="L16" s="483">
        <f>SUM(M16:R16)</f>
        <v/>
      </c>
      <c r="M16" s="483" t="n">
        <v>282.96322767</v>
      </c>
      <c r="N16" s="483" t="n">
        <v>80.730422</v>
      </c>
      <c r="O16" s="483" t="n">
        <v>59.04238147</v>
      </c>
      <c r="P16" s="483" t="n">
        <v>120.04829732</v>
      </c>
      <c r="Q16" s="483" t="n">
        <v>0</v>
      </c>
      <c r="R16" s="483" t="n">
        <v>1.01270264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249.643</v>
      </c>
      <c r="H17" s="485" t="n">
        <v>399.728</v>
      </c>
      <c r="I17" s="485" t="n">
        <v>765.726</v>
      </c>
      <c r="J17" s="485" t="n">
        <v>0</v>
      </c>
      <c r="K17" s="485" t="n">
        <v>0.369</v>
      </c>
      <c r="L17" s="485">
        <f>SUM(M17:R17)</f>
        <v/>
      </c>
      <c r="M17" s="485" t="n">
        <v>266.642</v>
      </c>
      <c r="N17" s="485" t="n">
        <v>93.124</v>
      </c>
      <c r="O17" s="485" t="n">
        <v>65.59999999999999</v>
      </c>
      <c r="P17" s="485" t="n">
        <v>140.772</v>
      </c>
      <c r="Q17" s="485" t="n">
        <v>0</v>
      </c>
      <c r="R17" s="485" t="n">
        <v>0.8260000000000001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252.83501745</v>
      </c>
      <c r="H18" s="483" t="n">
        <v>412.69021506</v>
      </c>
      <c r="I18" s="483" t="n">
        <v>751.3758656200001</v>
      </c>
      <c r="J18" s="483" t="n">
        <v>0</v>
      </c>
      <c r="K18" s="483" t="n">
        <v>1.00411421</v>
      </c>
      <c r="L18" s="483">
        <f>SUM(M18:R18)</f>
        <v/>
      </c>
      <c r="M18" s="483" t="n">
        <v>282.96322767</v>
      </c>
      <c r="N18" s="483" t="n">
        <v>80.730422</v>
      </c>
      <c r="O18" s="483" t="n">
        <v>59.04238147</v>
      </c>
      <c r="P18" s="483" t="n">
        <v>120.04829732</v>
      </c>
      <c r="Q18" s="483" t="n">
        <v>0</v>
      </c>
      <c r="R18" s="483" t="n">
        <v>1.01270264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249.643</v>
      </c>
      <c r="H19" s="485" t="n">
        <v>399.728</v>
      </c>
      <c r="I19" s="485" t="n">
        <v>765.726</v>
      </c>
      <c r="J19" s="485" t="n">
        <v>0</v>
      </c>
      <c r="K19" s="485" t="n">
        <v>0.369</v>
      </c>
      <c r="L19" s="485">
        <f>SUM(M19:R19)</f>
        <v/>
      </c>
      <c r="M19" s="485" t="n">
        <v>266.642</v>
      </c>
      <c r="N19" s="485" t="n">
        <v>93.124</v>
      </c>
      <c r="O19" s="485" t="n">
        <v>65.59999999999999</v>
      </c>
      <c r="P19" s="485" t="n">
        <v>140.772</v>
      </c>
      <c r="Q19" s="485" t="n">
        <v>0</v>
      </c>
      <c r="R19" s="485" t="n">
        <v>0.8260000000000001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0</v>
      </c>
      <c r="N30" s="483" t="n">
        <v>0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0</v>
      </c>
      <c r="N31" s="485" t="n">
        <v>0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166.86458561</v>
      </c>
      <c r="J12" s="484" t="n">
        <v>46.30166176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132.78</v>
      </c>
      <c r="J13" s="529" t="n">
        <v>66.83200000000001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166.86458561</v>
      </c>
      <c r="J14" s="484" t="n">
        <v>46.30166176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132.78</v>
      </c>
      <c r="J15" s="529" t="n">
        <v>66.83200000000001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99</v>
      </c>
      <c r="F13" s="483" t="n">
        <v>0</v>
      </c>
      <c r="G13" s="483" t="n">
        <v>0</v>
      </c>
      <c r="H13" s="483" t="n">
        <v>0</v>
      </c>
      <c r="I13" s="525" t="n">
        <v>99</v>
      </c>
    </row>
    <row customHeight="1" ht="12.8" r="14" s="344">
      <c r="B14" s="588" t="n"/>
      <c r="C14" s="433" t="n"/>
      <c r="D14" s="433">
        <f>"Jahr "&amp;(AktJahr-1)</f>
        <v/>
      </c>
      <c r="E14" s="530" t="n">
        <v>54</v>
      </c>
      <c r="F14" s="528" t="n">
        <v>0</v>
      </c>
      <c r="G14" s="528" t="n">
        <v>0</v>
      </c>
      <c r="H14" s="528" t="n">
        <v>0</v>
      </c>
      <c r="I14" s="531" t="n">
        <v>54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99</v>
      </c>
      <c r="F15" s="483" t="n">
        <v>0</v>
      </c>
      <c r="G15" s="483" t="n">
        <v>0</v>
      </c>
      <c r="H15" s="483" t="n">
        <v>0</v>
      </c>
      <c r="I15" s="525" t="n">
        <v>99</v>
      </c>
    </row>
    <row customHeight="1" ht="12.8" r="16" s="344">
      <c r="B16" s="588" t="n"/>
      <c r="C16" s="433" t="n"/>
      <c r="D16" s="433">
        <f>$D$14</f>
        <v/>
      </c>
      <c r="E16" s="530" t="n">
        <v>54</v>
      </c>
      <c r="F16" s="528" t="n">
        <v>0</v>
      </c>
      <c r="G16" s="528" t="n">
        <v>0</v>
      </c>
      <c r="H16" s="528" t="n">
        <v>0</v>
      </c>
      <c r="I16" s="531" t="n">
        <v>54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