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<sst xmlns="http://schemas.openxmlformats.org/spreadsheetml/2006/main" uniqueCount="654">
  <si>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Wüstenrot Bausparkasse AG</t>
  </si>
  <si>
    <t>Wüstenrotstraße 1</t>
  </si>
  <si>
    <t>71630 Ludwigsburg</t>
  </si>
  <si>
    <t>Telefon: +49 7141 16 - 0</t>
  </si>
  <si>
    <t>Telefax: +49 7141 16 85 36 37</t>
  </si>
  <si>
    <t xml:space="preserve">E-Mail: </t>
  </si>
  <si>
    <t>Internet: www.wuestenrot.de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</si>
  <si>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</si>
  <si>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</si>
  <si>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</si>
  <si>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</si>
  <si>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</si>
  <si>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</si>
  <si>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</si>
  <si>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</si>
  <si>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</si>
  <si>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</si>
  <si>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</si>
  <si>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</si>
  <si>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</si>
  <si>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</si>
  <si>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</si>
  <si>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</si>
  <si>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</si>
  <si>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</si>
  <si>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</si>
  <si>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</si>
  <si>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</si>
  <si>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</si>
  <si>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</si>
  <si>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</si>
  <si>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</si>
  <si>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</si>
  <si>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</si>
  <si>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</si>
  <si>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</si>
  <si>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</si>
  <si>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</si>
  <si>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</si>
  <si>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</si>
  <si>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</si>
  <si>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</si>
  <si>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</si>
  <si>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</si>
  <si>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</si>
  <si>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</si>
  <si>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</si>
  <si>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</si>
  <si>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</si>
  <si>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</si>
  <si>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</si>
  <si>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</si>
  <si>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</si>
  <si>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</si>
  <si>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</si>
  <si>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</si>
  <si>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</si>
  <si>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</si>
  <si>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</si>
  <si>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</si>
  <si>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</si>
  <si>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</si>
  <si>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</si>
  <si>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</si>
  <si>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</si>
  <si>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</si>
  <si>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</si>
  <si>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</si>
  <si>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</si>
  <si>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</si>
  <si>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</si>
  <si>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</si>
  <si>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</si>
  <si>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</si>
  <si>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</si>
  <si>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</si>
  <si>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</si>
  <si>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</si>
  <si>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</si>
  <si>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</si>
  <si>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</si>
  <si>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</si>
  <si>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</si>
  <si>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</si>
  <si>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</si>
  <si>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</si>
  <si>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</si>
  <si>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</si>
  <si>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</si>
  <si>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</si>
  <si>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</si>
  <si>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</si>
  <si>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</si>
  <si>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</si>
  <si>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</si>
  <si>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</si>
  <si>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</si>
  <si>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</si>
  <si>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</si>
  <si>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</si>
  <si>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</si>
  <si>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</si>
  <si>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</si>
  <si>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</si>
  <si>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</si>
  <si>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</si>
  <si>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</si>
  <si>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</si>
  <si>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</si>
  <si>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</si>
  <si>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</si>
  <si>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</si>
  <si>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</si>
  <si>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</si>
  <si>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</si>
  <si>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</si>
  <si>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</si>
  <si>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</si>
  <si>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</si>
  <si>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</si>
  <si>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</si>
  <si>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</si>
  <si>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</si>
  <si>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</si>
  <si>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</si>
  <si>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</si>
  <si>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</si>
  <si>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</si>
  <si>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</si>
  <si>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</si>
  <si>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</si>
  <si>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</si>
  <si>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</si>
  <si>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</si>
  <si>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</si>
  <si>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</si>
  <si>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</si>
  <si>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</si>
  <si>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</si>
  <si>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</si>
  <si>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</si>
  <si>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</si>
  <si>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</si>
  <si>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</si>
  <si>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</si>
  <si>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</si>
  <si>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</si>
  <si>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</si>
  <si>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</si>
  <si>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</si>
  <si>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</si>
  <si>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</si>
  <si>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</si>
  <si>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</si>
  <si>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</si>
  <si>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</si>
  <si>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</si>
  <si>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</si>
  <si>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</si>
  <si>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</si>
  <si>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</si>
  <si>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</si>
  <si>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</si>
  <si>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</si>
  <si>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</si>
  <si>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</si>
  <si>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</si>
  <si>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</si>
  <si>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</si>
  <si>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</si>
  <si>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</si>
  <si>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</si>
  <si>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</si>
  <si>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</si>
  <si>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</si>
  <si>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</si>
  <si>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</si>
  <si>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</si>
  <si>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</si>
  <si>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</si>
  <si>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</si>
  <si>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</si>
  <si>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</si>
  <si>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</si>
  <si>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</si>
  <si>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</si>
  <si>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</si>
  <si>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</si>
  <si>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</si>
  <si>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</si>
  <si>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</si>
  <si>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</si>
  <si>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</si>
  <si>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</si>
  <si>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</si>
  <si>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</si>
  <si>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</si>
  <si>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</si>
  <si>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</si>
  <si>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</si>
  <si>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</si>
  <si>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</si>
  <si>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</si>
  <si>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</si>
  <si>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</si>
  <si>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</si>
  <si>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</si>
  <si>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</si>
  <si>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</si>
  <si>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</si>
  <si>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</si>
  <si>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</si>
  <si>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</si>
  <si>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</si>
  <si>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</si>
  <si>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</si>
  <si>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</si>
  <si>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</si>
  <si>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</si>
  <si>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</si>
  <si>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</si>
  <si>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</si>
  <si>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</si>
  <si>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</si>
  <si>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</si>
  <si>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</si>
  <si>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</si>
  <si>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</si>
  <si>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</si>
  <si>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</si>
  <si>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</si>
  <si>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</si>
  <si>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</si>
  <si>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</si>
  <si>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</si>
  <si>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</si>
  <si>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</si>
  <si>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</si>
  <si>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</si>
  <si>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</si>
  <si>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</si>
  <si>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</si>
  <si>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</si>
  <si>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</si>
  <si>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</si>
  <si>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</si>
  <si>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</si>
  <si>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</si>
  <si>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</si>
  <si>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</si>
  <si>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</si>
  <si>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</si>
  <si>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</si>
  <si>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</si>
  <si>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</si>
  <si>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</si>
  <si>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</si>
  <si>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</si>
  <si>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</si>
  <si>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</si>
  <si>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</si>
  <si>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</si>
  <si>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</si>
  <si>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</si>
  <si>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</si>
  <si>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</si>
  <si>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</si>
  <si>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</si>
  <si>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</si>
  <si>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</si>
  <si>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</si>
  <si>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</si>
  <si>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</si>
  <si>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</si>
  <si>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</si>
  <si>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</si>
  <si>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</si>
  <si>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</si>
  <si>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</si>
  <si>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</si>
  <si>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</si>
  <si>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</si>
  <si>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</si>
  <si>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</si>
  <si>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</si>
  <si>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</si>
  <si>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</si>
  <si>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</si>
  <si>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</si>
  <si>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</si>
  <si>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</si>
  <si>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</si>
  <si>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</si>
  <si>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</si>
  <si>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</si>
  <si>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</si>
  <si>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</si>
  <si>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</si>
  <si>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</si>
  <si>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</si>
  <si>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</si>
  <si>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</si>
  <si>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</si>
  <si>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</si>
  <si>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</si>
  <si>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</si>
  <si>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</si>
  <si>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</si>
  <si>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</si>
  <si>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</si>
  <si>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</si>
  <si>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</si>
  <si>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</si>
  <si>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</si>
  <si>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</si>
  <si>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</si>
  <si>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</si>
  <si>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</si>
  <si>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</si>
  <si>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</si>
  <si>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</si>
  <si>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</si>
  <si>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</si>
  <si>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</si>
  <si>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</si>
  <si>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</si>
  <si>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</si>
  <si>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</si>
  <si>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</si>
  <si>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</si>
  <si>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</si>
  <si>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</si>
  <si>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</si>
  <si>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</si>
  <si>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</si>
  <si>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</si>
  <si>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</si>
  <si>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</si>
  <si>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</si>
  <si>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</si>
  <si>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</si>
  <si>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</si>
  <si>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</si>
  <si>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</si>
  <si>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</si>
  <si>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</si>
  <si>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</si>
  <si>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</si>
  <si>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</si>
  <si>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</si>
  <si>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</si>
  <si>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</si>
  <si>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</si>
  <si>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</si>
  <si>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</si>
  <si>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</si>
  <si>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</si>
  <si>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</si>
  <si>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</si>
  <si>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</si>
  <si>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</si>
  <si>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</si>
  <si>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</si>
  <si>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</si>
  <si>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</si>
  <si>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</si>
  <si>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</si>
  <si>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</si>
  <si>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</si>
  <si>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</si>
  <si>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</si>
  <si>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</si>
  <si>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</si>
  <si>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</si>
  <si>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</si>
  <si>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</si>
  <si>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</si>
  <si>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</si>
  <si>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</si>
  <si>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</si>
  <si>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</si>
  <si>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</si>
  <si>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</si>
  <si>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</si>
  <si>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</si>
  <si>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</si>
  <si>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</si>
  <si>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</si>
  <si>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</si>
  <si>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</si>
  <si>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</si>
  <si>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</si>
  <si>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</si>
  <si>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</si>
  <si>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</si>
  <si>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</si>
  <si>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</si>
  <si>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</si>
  <si>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</si>
  <si>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</si>
  <si>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</si>
  <si>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</si>
  <si>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</si>
  <si>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</si>
  <si>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</si>
  <si>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</si>
  <si>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</si>
  <si>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</si>
  <si>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</si>
  <si>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</si>
  <si>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</si>
  <si>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</si>
  <si>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</si>
  <si>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</si>
  <si>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</si>
  <si>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</si>
  <si>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</si>
  <si>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</si>
  <si>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</si>
  <si>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</si>
  <si>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</si>
  <si>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</si>
  <si>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</si>
  <si>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</si>
  <si>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</si>
  <si>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</si>
  <si>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</si>
  <si>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</si>
  <si>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</si>
  <si>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</si>
  <si>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</si>
  <si>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</si>
  <si>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</si>
  <si>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</si>
  <si>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</si>
  <si>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</si>
  <si>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</si>
  <si>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</si>
  <si>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</si>
  <si>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</si>
  <si>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</si>
  <si>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</si>
  <si>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</si>
  <si>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</si>
  <si>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</si>
  <si>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</si>
  <si>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</si>
  <si>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</si>
  <si>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</si>
  <si>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</si>
  <si>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</si>
  <si>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</si>
  <si>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</si>
  <si>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</si>
  <si>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</si>
  <si>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</si>
  <si>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</si>
  <si>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</si>
  <si>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</si>
  <si>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</si>
  <si>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</si>
  <si>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</si>
  <si>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</si>
  <si>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</si>
  <si>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</si>
  <si>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</si>
  <si>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</si>
  <si>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</si>
  <si>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</si>
  <si>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</si>
  <si>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</si>
  <si>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</si>
  <si>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</si>
  <si>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</si>
  <si>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</si>
  <si>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</si>
  <si>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</si>
  <si>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</si>
  <si>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</si>
  <si>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</si>
  <si>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</si>
  <si>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</si>
  <si>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</si>
  <si>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</si>
  <si>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</si>
  <si>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</si>
  <si>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</si>
  <si>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</si>
  <si>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</si>
  <si>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</si>
  <si>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</si>
  <si>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</si>
  <si>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</si>
  <si>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</si>
  <si>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</si>
  <si>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</si>
  <si>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</si>
  <si>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</si>
  <si>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</si>
  <si>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</si>
  <si>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</si>
  <si>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</si>
  <si>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</si>
  <si>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</si>
  <si>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</si>
  <si>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</si>
  <si>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</si>
  <si>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</si>
  <si>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</si>
  <si>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</si>
  <si>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</si>
  <si>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</si>
  <si>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</si>
  <si>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</si>
  <si>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</si>
  <si>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</si>
  <si>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</si>
  <si>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</si>
  <si>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</si>
  <si>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</si>
  <si>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</si>
  <si>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</si>
  <si>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</si>
  <si>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</si>
  <si>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</si>
  <si>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</si>
  <si>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</si>
  <si>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</si>
  <si>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</si>
  <si>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</si>
  <si>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</si>
  <si>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</si>
  <si>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</si>
  <si>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</si>
  <si>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</si>
  <si>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</si>
  <si>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</si>
  <si>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</si>
  <si>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</si>
  <si>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</si>
  <si>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</si>
  <si>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</si>
  <si>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</si>
  <si>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</si>
  <si>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</si>
  <si>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</si>
  <si>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</si>
  <si>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</si>
  <si>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</si>
  <si>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</si>
  <si>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</si>
  <si>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</si>
  <si>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</si>
  <si>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</si>
  <si>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</si>
  <si>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</si>
  <si>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</si>
  <si>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</si>
  <si>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</si>
  <si>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</si>
  <si>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</si>
  <si>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</si>
  <si>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</si>
  <si>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</si>
  <si>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</si>
  <si>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</si>
  <si>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</si>
  <si>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</si>
  <si>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</si>
  <si>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</si>
  <si>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</si>
  <si>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</si>
  <si>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</si>
  <si>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</si>
  <si>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</si>
  <si>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</si>
  <si>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</si>
  <si>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</si>
  <si>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</si>
  <si>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</si>
  <si>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</si>
  <si>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</si>
  <si>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</si>
  <si>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</si>
  <si>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</si>
  <si>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</si>
  <si>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</si>
  <si>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</si>
  <si>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</si>
  <si>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</si>
  <si>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</si>
  <si>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</si>
  <si>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</si>
  <si>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</si>
  <si>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</si>
  <si>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</si>
  <si>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</si>
  <si>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</si>
  <si>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</si>
  <si>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</si>
  <si>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</si>
  <si>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</si>
  <si>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</si>
  <si>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</si>
  <si>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</si>
  <si>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</si>
  <si>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</si>
  <si>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BSW</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</si>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</sst>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953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1980.6</v>
      </c>
      <c r="E21" s="377" t="n">
        <v>2147</v>
      </c>
      <c r="F21" s="376" t="n">
        <v>2171.33</v>
      </c>
      <c r="G21" s="377" t="n">
        <v>2252.84</v>
      </c>
      <c r="H21" s="376" t="n">
        <v>2062.34</v>
      </c>
      <c r="I21" s="377" t="n">
        <v>2380.51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2459.75</v>
      </c>
      <c r="E23" s="385" t="n">
        <v>2734.6</v>
      </c>
      <c r="F23" s="384" t="n">
        <v>2776.39</v>
      </c>
      <c r="G23" s="385" t="n">
        <v>2987.22</v>
      </c>
      <c r="H23" s="384" t="n">
        <v>2663.71</v>
      </c>
      <c r="I23" s="385" t="n">
        <v>3110.76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1980.6</v>
      </c>
      <c r="E9" s="606" t="n">
        <v>2147</v>
      </c>
    </row>
    <row customHeight="1" ht="20.1" r="10" s="349" spans="1:5">
      <c r="A10" s="607" t="n">
        <v>0</v>
      </c>
      <c r="B10" s="608" t="s">
        <v>551</v>
      </c>
      <c r="C10" s="609" t="s">
        <v>552</v>
      </c>
      <c r="D10" s="610" t="n">
        <v>97.48</v>
      </c>
      <c r="E10" s="611" t="n">
        <v>94.18000000000001</v>
      </c>
    </row>
    <row customHeight="1" ht="8.1" r="11" s="349" spans="1:5">
      <c r="A11" s="597" t="n">
        <v>0</v>
      </c>
      <c r="B11" s="612" t="n"/>
      <c r="C11" s="374" t="n"/>
      <c r="D11" s="374" t="n"/>
      <c r="E11" s="613" t="n"/>
    </row>
    <row customHeight="1" ht="15.95" r="12" s="349" spans="1:5">
      <c r="A12" s="597" t="n">
        <v>0</v>
      </c>
      <c r="B12" s="614" t="s">
        <v>14</v>
      </c>
      <c r="C12" s="615" t="s">
        <v>18</v>
      </c>
      <c r="D12" s="605" t="n">
        <v>2459.75</v>
      </c>
      <c r="E12" s="606" t="n">
        <v>2734.6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99.06</v>
      </c>
      <c r="E16" s="619" t="n">
        <v>99.02</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12.13</v>
      </c>
      <c r="E28" s="619" t="n">
        <v>11.63</v>
      </c>
    </row>
    <row customHeight="1" ht="30" r="29" s="349" spans="1:5">
      <c r="A29" s="597" t="n">
        <v>0</v>
      </c>
      <c r="B29" s="623" t="s">
        <v>571</v>
      </c>
      <c r="C29" s="620" t="s">
        <v>552</v>
      </c>
      <c r="D29" s="618" t="n">
        <v>43.33</v>
      </c>
      <c r="E29" s="619" t="n">
        <v>43.88</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191</v>
      </c>
      <c r="E11" s="422" t="n">
        <v>207.58</v>
      </c>
      <c r="F11" s="421" t="n">
        <v>130.5</v>
      </c>
      <c r="G11" s="422" t="n">
        <v>328.47</v>
      </c>
    </row>
    <row customHeight="1" ht="12.8" r="12" s="349" spans="1:7">
      <c r="A12" s="365" t="n">
        <v>0</v>
      </c>
      <c r="B12" s="420" t="s">
        <v>29</v>
      </c>
      <c r="D12" s="421" t="n">
        <v>65</v>
      </c>
      <c r="E12" s="422" t="n">
        <v>149.37</v>
      </c>
      <c r="F12" s="421" t="n">
        <v>65.90000000000001</v>
      </c>
      <c r="G12" s="422" t="n">
        <v>184.77</v>
      </c>
    </row>
    <row customHeight="1" ht="12.8" r="13" s="349" spans="1:7">
      <c r="A13" s="365" t="n">
        <v>0</v>
      </c>
      <c r="B13" s="420" t="s">
        <v>30</v>
      </c>
      <c r="D13" s="421" t="n">
        <v>50</v>
      </c>
      <c r="E13" s="422" t="n">
        <v>215.63</v>
      </c>
      <c r="F13" s="421" t="n">
        <v>191</v>
      </c>
      <c r="G13" s="422" t="n">
        <v>153.52</v>
      </c>
    </row>
    <row customHeight="1" ht="12.8" r="14" s="349" spans="1:7">
      <c r="A14" s="365" t="n">
        <v>0</v>
      </c>
      <c r="B14" s="420" t="s">
        <v>31</v>
      </c>
      <c r="C14" s="420" t="n"/>
      <c r="D14" s="423" t="n">
        <v>25</v>
      </c>
      <c r="E14" s="424" t="n">
        <v>159.86</v>
      </c>
      <c r="F14" s="423" t="n">
        <v>65</v>
      </c>
      <c r="G14" s="424" t="n">
        <v>149.84</v>
      </c>
    </row>
    <row customHeight="1" ht="12.8" r="15" s="349" spans="1:7">
      <c r="A15" s="365" t="n">
        <v>0</v>
      </c>
      <c r="B15" s="420" t="s">
        <v>32</v>
      </c>
      <c r="C15" s="420" t="n"/>
      <c r="D15" s="423" t="n">
        <v>225</v>
      </c>
      <c r="E15" s="424" t="n">
        <v>277.21</v>
      </c>
      <c r="F15" s="423" t="n">
        <v>75</v>
      </c>
      <c r="G15" s="424" t="n">
        <v>383.69</v>
      </c>
    </row>
    <row customHeight="1" ht="12.8" r="16" s="349" spans="1:7">
      <c r="A16" s="365" t="n">
        <v>0</v>
      </c>
      <c r="B16" s="420" t="s">
        <v>33</v>
      </c>
      <c r="C16" s="420" t="n"/>
      <c r="D16" s="423" t="n">
        <v>157.5</v>
      </c>
      <c r="E16" s="424" t="n">
        <v>308.36</v>
      </c>
      <c r="F16" s="423" t="n">
        <v>225</v>
      </c>
      <c r="G16" s="424" t="n">
        <v>277.47</v>
      </c>
    </row>
    <row customHeight="1" ht="12.8" r="17" s="349" spans="1:7">
      <c r="A17" s="365" t="n">
        <v>0</v>
      </c>
      <c r="B17" s="420" t="s">
        <v>34</v>
      </c>
      <c r="C17" s="420" t="n"/>
      <c r="D17" s="423" t="n">
        <v>151</v>
      </c>
      <c r="E17" s="424" t="n">
        <v>227.49</v>
      </c>
      <c r="F17" s="423" t="n">
        <v>157.5</v>
      </c>
      <c r="G17" s="424" t="n">
        <v>296.76</v>
      </c>
    </row>
    <row customHeight="1" ht="12.8" r="18" s="349" spans="1:7">
      <c r="A18" s="365" t="n">
        <v>0</v>
      </c>
      <c r="B18" s="420" t="s">
        <v>35</v>
      </c>
      <c r="D18" s="421" t="n">
        <v>921.1</v>
      </c>
      <c r="E18" s="422" t="n">
        <v>822.17</v>
      </c>
      <c r="F18" s="421" t="n">
        <v>991.1</v>
      </c>
      <c r="G18" s="422" t="n">
        <v>855.74</v>
      </c>
    </row>
    <row customHeight="1" ht="12.8" r="19" s="349" spans="1:7">
      <c r="A19" s="365" t="n">
        <v>0</v>
      </c>
      <c r="B19" s="420" t="s">
        <v>36</v>
      </c>
      <c r="D19" s="421" t="n">
        <v>195</v>
      </c>
      <c r="E19" s="422" t="n">
        <v>92.09</v>
      </c>
      <c r="F19" s="421" t="n">
        <v>246</v>
      </c>
      <c r="G19" s="422" t="n">
        <v>104.36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2160.27</v>
      </c>
      <c r="E9" s="435" t="n">
        <v>2438.28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107.09</v>
      </c>
      <c r="E10" s="437" t="n">
        <v>97.79000000000001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32.39</v>
      </c>
      <c r="E11" s="437" t="n">
        <v>38.52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371.5</v>
      </c>
      <c r="H16" s="483" t="n">
        <v>1601.39</v>
      </c>
      <c r="I16" s="483" t="n">
        <v>308.44</v>
      </c>
      <c r="J16" s="483" t="n">
        <v>0</v>
      </c>
      <c r="K16" s="483" t="n">
        <v>0.61</v>
      </c>
      <c r="L16" s="483">
        <f>SUM(M16:R16)</f>
        <v/>
      </c>
      <c r="M16" s="483" t="n">
        <v>0</v>
      </c>
      <c r="N16" s="483" t="n">
        <v>0</v>
      </c>
      <c r="O16" s="483" t="n">
        <v>0</v>
      </c>
      <c r="P16" s="483" t="n">
        <v>17.84</v>
      </c>
      <c r="Q16" s="483" t="n">
        <v>0</v>
      </c>
      <c r="R16" s="483" t="n">
        <v>0</v>
      </c>
      <c r="S16" s="484" t="n">
        <v>0.07000000000000001</v>
      </c>
      <c r="T16" s="483" t="n">
        <v>0.28</v>
      </c>
    </row>
    <row customHeight="1" ht="12.75" r="17" s="349" spans="1:20">
      <c r="B17" s="348" t="n"/>
      <c r="C17" s="477" t="n"/>
      <c r="D17" s="477">
        <f>"year "&amp;(AktJahr-1)</f>
        <v/>
      </c>
      <c r="E17" s="485">
        <f>F17+L17</f>
        <v/>
      </c>
      <c r="F17" s="485">
        <f>SUM(G17:K17)</f>
        <v/>
      </c>
      <c r="G17" s="485" t="n">
        <v>417.84</v>
      </c>
      <c r="H17" s="485" t="n">
        <v>1789.92</v>
      </c>
      <c r="I17" s="485" t="n">
        <v>346.75</v>
      </c>
      <c r="J17" s="485" t="n">
        <v>0</v>
      </c>
      <c r="K17" s="485" t="n">
        <v>0.7</v>
      </c>
      <c r="L17" s="485">
        <f>SUM(M17:R17)</f>
        <v/>
      </c>
      <c r="M17" s="485" t="n">
        <v>0</v>
      </c>
      <c r="N17" s="485" t="n">
        <v>0</v>
      </c>
      <c r="O17" s="485" t="n">
        <v>0</v>
      </c>
      <c r="P17" s="485" t="n">
        <v>19.39</v>
      </c>
      <c r="Q17" s="485" t="n">
        <v>0</v>
      </c>
      <c r="R17" s="485" t="n">
        <v>0</v>
      </c>
      <c r="S17" s="486" t="n">
        <v>0.08</v>
      </c>
      <c r="T17" s="485" t="n">
        <v>0.41</v>
      </c>
    </row>
    <row customHeight="1" ht="12.8" r="18" s="349" spans="1:20">
      <c r="B18" s="361" t="s">
        <v>77</v>
      </c>
      <c r="C18" s="481" t="s">
        <v>78</v>
      </c>
      <c r="D18" s="482">
        <f>$D$16</f>
        <v/>
      </c>
      <c r="E18" s="483">
        <f>F18+L18</f>
        <v/>
      </c>
      <c r="F18" s="483">
        <f>SUM(G18:K18)</f>
        <v/>
      </c>
      <c r="G18" s="483" t="n">
        <v>371.5</v>
      </c>
      <c r="H18" s="483" t="n">
        <v>1601.39</v>
      </c>
      <c r="I18" s="483" t="n">
        <v>308.44</v>
      </c>
      <c r="J18" s="483" t="n">
        <v>0</v>
      </c>
      <c r="K18" s="483" t="n">
        <v>0.61</v>
      </c>
      <c r="L18" s="483">
        <f>SUM(M18:R18)</f>
        <v/>
      </c>
      <c r="M18" s="483" t="n">
        <v>0</v>
      </c>
      <c r="N18" s="483" t="n">
        <v>0</v>
      </c>
      <c r="O18" s="483" t="n">
        <v>0</v>
      </c>
      <c r="P18" s="483" t="n">
        <v>17.84</v>
      </c>
      <c r="Q18" s="483" t="n">
        <v>0</v>
      </c>
      <c r="R18" s="483" t="n">
        <v>0</v>
      </c>
      <c r="S18" s="484" t="n">
        <v>0.07000000000000001</v>
      </c>
      <c r="T18" s="483" t="n">
        <v>0.28</v>
      </c>
    </row>
    <row customHeight="1" ht="12.8" r="19" s="349" spans="1:20">
      <c r="B19" s="348" t="n"/>
      <c r="C19" s="477" t="n"/>
      <c r="D19" s="477">
        <f>$D$17</f>
        <v/>
      </c>
      <c r="E19" s="485">
        <f>F19+L19</f>
        <v/>
      </c>
      <c r="F19" s="485">
        <f>SUM(G19:K19)</f>
        <v/>
      </c>
      <c r="G19" s="485" t="n">
        <v>417.84</v>
      </c>
      <c r="H19" s="485" t="n">
        <v>1789.92</v>
      </c>
      <c r="I19" s="485" t="n">
        <v>346.75</v>
      </c>
      <c r="J19" s="485" t="n">
        <v>0</v>
      </c>
      <c r="K19" s="485" t="n">
        <v>0.7</v>
      </c>
      <c r="L19" s="485">
        <f>SUM(M19:R19)</f>
        <v/>
      </c>
      <c r="M19" s="485" t="n">
        <v>0</v>
      </c>
      <c r="N19" s="485" t="n">
        <v>0</v>
      </c>
      <c r="O19" s="485" t="n">
        <v>0</v>
      </c>
      <c r="P19" s="485" t="n">
        <v>19.39</v>
      </c>
      <c r="Q19" s="485" t="n">
        <v>0</v>
      </c>
      <c r="R19" s="485" t="n">
        <v>0</v>
      </c>
      <c r="S19" s="486" t="n">
        <v>0.08</v>
      </c>
      <c r="T19" s="485" t="n">
        <v>0.41</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160</v>
      </c>
      <c r="F13" s="483" t="n">
        <v>0</v>
      </c>
      <c r="G13" s="483" t="n">
        <v>0</v>
      </c>
      <c r="H13" s="483" t="n">
        <v>0</v>
      </c>
      <c r="I13" s="526" t="n">
        <v>160</v>
      </c>
    </row>
    <row customHeight="1" ht="12.8" r="14" s="349" spans="1:9">
      <c r="B14" s="588" t="n"/>
      <c r="C14" s="436" t="n"/>
      <c r="D14" s="436">
        <f>"Jahr "&amp;(AktJahr-1)</f>
        <v/>
      </c>
      <c r="E14" s="527" t="n">
        <v>160</v>
      </c>
      <c r="F14" s="530" t="n">
        <v>0</v>
      </c>
      <c r="G14" s="530" t="n">
        <v>0</v>
      </c>
      <c r="H14" s="530" t="n">
        <v>0</v>
      </c>
      <c r="I14" s="532" t="n">
        <v>160</v>
      </c>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v>80</v>
      </c>
      <c r="F16" s="530" t="n">
        <v>0</v>
      </c>
      <c r="G16" s="530" t="n">
        <v>0</v>
      </c>
      <c r="H16" s="530" t="n">
        <v>0</v>
      </c>
      <c r="I16" s="532" t="n">
        <v>80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50</v>
      </c>
      <c r="F25" s="483" t="n">
        <v>0</v>
      </c>
      <c r="G25" s="483" t="n">
        <v>0</v>
      </c>
      <c r="H25" s="483" t="n">
        <v>0</v>
      </c>
      <c r="I25" s="526" t="n">
        <v>50</v>
      </c>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v>50</v>
      </c>
      <c r="F27" s="483" t="n">
        <v>0</v>
      </c>
      <c r="G27" s="483" t="n">
        <v>0</v>
      </c>
      <c r="H27" s="483" t="n">
        <v>0</v>
      </c>
      <c r="I27" s="526" t="n">
        <v>50</v>
      </c>
    </row>
    <row customHeight="1" ht="12.8" r="28" s="349" spans="1:9">
      <c r="B28" s="588" t="n"/>
      <c r="C28" s="436" t="n"/>
      <c r="D28" s="436">
        <f>$D$14</f>
        <v/>
      </c>
      <c r="E28" s="527" t="n">
        <v>25</v>
      </c>
      <c r="F28" s="530" t="n">
        <v>0</v>
      </c>
      <c r="G28" s="530" t="n">
        <v>0</v>
      </c>
      <c r="H28" s="530" t="n">
        <v>0</v>
      </c>
      <c r="I28" s="532" t="n">
        <v>25</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v>40</v>
      </c>
      <c r="F33" s="483" t="n">
        <v>0</v>
      </c>
      <c r="G33" s="483" t="n">
        <v>0</v>
      </c>
      <c r="H33" s="483" t="n">
        <v>0</v>
      </c>
      <c r="I33" s="526" t="n">
        <v>40</v>
      </c>
    </row>
    <row customHeight="1" ht="12.8" r="34" s="349" spans="1:9">
      <c r="B34" s="588" t="n"/>
      <c r="C34" s="436" t="n"/>
      <c r="D34" s="436">
        <f>$D$14</f>
        <v/>
      </c>
      <c r="E34" s="527" t="n">
        <v>35</v>
      </c>
      <c r="F34" s="530" t="n">
        <v>0</v>
      </c>
      <c r="G34" s="530" t="n">
        <v>0</v>
      </c>
      <c r="H34" s="530" t="n">
        <v>0</v>
      </c>
      <c r="I34" s="532" t="n">
        <v>35</v>
      </c>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v>20</v>
      </c>
      <c r="F61" s="483" t="n">
        <v>0</v>
      </c>
      <c r="G61" s="483" t="n">
        <v>0</v>
      </c>
      <c r="H61" s="483" t="n">
        <v>0</v>
      </c>
      <c r="I61" s="526" t="n">
        <v>20</v>
      </c>
    </row>
    <row customHeight="1" ht="12.8" r="62" s="349" spans="1:9">
      <c r="B62" s="588" t="n"/>
      <c r="C62" s="436" t="n"/>
      <c r="D62" s="436">
        <f>$D$14</f>
        <v/>
      </c>
      <c r="E62" s="527" t="n">
        <v>20</v>
      </c>
      <c r="F62" s="530" t="n">
        <v>0</v>
      </c>
      <c r="G62" s="530" t="n">
        <v>0</v>
      </c>
      <c r="H62" s="530" t="n">
        <v>0</v>
      </c>
      <c r="I62" s="532" t="n">
        <v>20</v>
      </c>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