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3048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Commerzbank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Kaiserplatz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60311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37699 - 0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37699 - 178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info@commerzbank.com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www.commerzbank.com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21862.657263</v>
      </c>
      <c r="E21" s="373" t="n">
        <v>20408.900825</v>
      </c>
      <c r="F21" s="372" t="n">
        <v>22886.292644</v>
      </c>
      <c r="G21" s="373" t="n">
        <v>21821.229751</v>
      </c>
      <c r="H21" s="372" t="n">
        <v>22078.212756</v>
      </c>
      <c r="I21" s="373" t="n">
        <v>20688.171341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35918.089322</v>
      </c>
      <c r="E23" s="381" t="n">
        <v>32614.754409</v>
      </c>
      <c r="F23" s="380" t="n">
        <v>39043.897478</v>
      </c>
      <c r="G23" s="381" t="n">
        <v>36368.537938</v>
      </c>
      <c r="H23" s="380" t="n">
        <v>37098.508304</v>
      </c>
      <c r="I23" s="381" t="n">
        <v>34203.711988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14055.432059</v>
      </c>
      <c r="E28" s="395" t="n">
        <v>12205.853583</v>
      </c>
      <c r="F28" s="394" t="n">
        <v>16157.604834</v>
      </c>
      <c r="G28" s="395" t="n">
        <v>14547.308188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12123.548353</v>
      </c>
      <c r="E34" s="373" t="n">
        <v>11436.352879</v>
      </c>
      <c r="F34" s="372" t="n">
        <v>14196.3053</v>
      </c>
      <c r="G34" s="373" t="n">
        <v>13984.209676</v>
      </c>
      <c r="H34" s="372" t="n">
        <v>13642.50877</v>
      </c>
      <c r="I34" s="373" t="n">
        <v>13278.367667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13576.158221</v>
      </c>
      <c r="E36" s="381" t="n">
        <v>12556.73135</v>
      </c>
      <c r="F36" s="380" t="n">
        <v>17316.616532</v>
      </c>
      <c r="G36" s="381" t="n">
        <v>17465.811346</v>
      </c>
      <c r="H36" s="380" t="n">
        <v>15141.683837</v>
      </c>
      <c r="I36" s="381" t="n">
        <v>15178.041398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1430.409869</v>
      </c>
      <c r="E41" s="395" t="n">
        <v>1118.451152</v>
      </c>
      <c r="F41" s="394" t="n">
        <v>3098.027037</v>
      </c>
      <c r="G41" s="395" t="n">
        <v>3479.664847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169</v>
      </c>
      <c r="E47" s="373" t="n">
        <v>267.5</v>
      </c>
      <c r="F47" s="372" t="n">
        <v>187.248362</v>
      </c>
      <c r="G47" s="373" t="n">
        <v>298.145163</v>
      </c>
      <c r="H47" s="372" t="n">
        <v>184.240551</v>
      </c>
      <c r="I47" s="373" t="n">
        <v>292.903736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196</v>
      </c>
      <c r="E49" s="381" t="n">
        <v>313</v>
      </c>
      <c r="F49" s="380" t="n">
        <v>236.650733</v>
      </c>
      <c r="G49" s="381" t="n">
        <v>378.933913</v>
      </c>
      <c r="H49" s="380" t="n">
        <v>220.119487</v>
      </c>
      <c r="I49" s="381" t="n">
        <v>354.428638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27</v>
      </c>
      <c r="E54" s="395" t="n">
        <v>45.5</v>
      </c>
      <c r="F54" s="394" t="n">
        <v>49.40237</v>
      </c>
      <c r="G54" s="395" t="n">
        <v>80.78874999999999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73.46875</v>
      </c>
      <c r="F13" s="483" t="n">
        <v>0</v>
      </c>
      <c r="G13" s="483" t="n">
        <v>73.46875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75.15625</v>
      </c>
      <c r="F14" s="528" t="n">
        <v>0</v>
      </c>
      <c r="G14" s="528" t="n">
        <v>75.15625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73.46875</v>
      </c>
      <c r="F15" s="483" t="n">
        <v>0</v>
      </c>
      <c r="G15" s="483" t="n">
        <v>73.46875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75.15625</v>
      </c>
      <c r="F16" s="528" t="n">
        <v>0</v>
      </c>
      <c r="G16" s="528" t="n">
        <v>75.15625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196</v>
      </c>
      <c r="F13" s="483" t="n">
        <v>0</v>
      </c>
      <c r="G13" s="483" t="n">
        <v>0</v>
      </c>
      <c r="H13" s="483" t="n">
        <v>0</v>
      </c>
      <c r="I13" s="525" t="n">
        <v>196</v>
      </c>
    </row>
    <row customHeight="1" ht="12.8" r="14" s="344">
      <c r="B14" s="588" t="n"/>
      <c r="C14" s="433" t="n"/>
      <c r="D14" s="433">
        <f>"Jahr "&amp;(AktJahr-1)</f>
        <v/>
      </c>
      <c r="E14" s="530" t="n">
        <v>313</v>
      </c>
      <c r="F14" s="528" t="n">
        <v>0</v>
      </c>
      <c r="G14" s="528" t="n">
        <v>0</v>
      </c>
      <c r="H14" s="528" t="n">
        <v>0</v>
      </c>
      <c r="I14" s="531" t="n">
        <v>313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75</v>
      </c>
      <c r="F15" s="483" t="n">
        <v>0</v>
      </c>
      <c r="G15" s="483" t="n">
        <v>0</v>
      </c>
      <c r="H15" s="483" t="n">
        <v>0</v>
      </c>
      <c r="I15" s="525" t="n">
        <v>75</v>
      </c>
    </row>
    <row customHeight="1" ht="12.8" r="16" s="344">
      <c r="B16" s="588" t="n"/>
      <c r="C16" s="433" t="n"/>
      <c r="D16" s="433">
        <f>$D$14</f>
        <v/>
      </c>
      <c r="E16" s="530" t="n">
        <v>193</v>
      </c>
      <c r="F16" s="528" t="n">
        <v>0</v>
      </c>
      <c r="G16" s="528" t="n">
        <v>0</v>
      </c>
      <c r="H16" s="528" t="n">
        <v>0</v>
      </c>
      <c r="I16" s="531" t="n">
        <v>193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16</v>
      </c>
      <c r="F29" s="483" t="n">
        <v>0</v>
      </c>
      <c r="G29" s="483" t="n">
        <v>0</v>
      </c>
      <c r="H29" s="483" t="n">
        <v>0</v>
      </c>
      <c r="I29" s="525" t="n">
        <v>16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100</v>
      </c>
      <c r="F47" s="483" t="n">
        <v>0</v>
      </c>
      <c r="G47" s="483" t="n">
        <v>0</v>
      </c>
      <c r="H47" s="483" t="n">
        <v>0</v>
      </c>
      <c r="I47" s="525" t="n">
        <v>100</v>
      </c>
    </row>
    <row customHeight="1" ht="12.8" r="48" s="344">
      <c r="B48" s="588" t="n"/>
      <c r="C48" s="433" t="n"/>
      <c r="D48" s="433">
        <f>$D$14</f>
        <v/>
      </c>
      <c r="E48" s="530" t="n">
        <v>100</v>
      </c>
      <c r="F48" s="528" t="n">
        <v>0</v>
      </c>
      <c r="G48" s="528" t="n">
        <v>0</v>
      </c>
      <c r="H48" s="528" t="n">
        <v>0</v>
      </c>
      <c r="I48" s="531" t="n">
        <v>100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5</v>
      </c>
      <c r="F51" s="483" t="n">
        <v>0</v>
      </c>
      <c r="G51" s="483" t="n">
        <v>0</v>
      </c>
      <c r="H51" s="483" t="n">
        <v>0</v>
      </c>
      <c r="I51" s="525" t="n">
        <v>5</v>
      </c>
    </row>
    <row customHeight="1" ht="12.8" r="52" s="344">
      <c r="B52" s="588" t="n"/>
      <c r="C52" s="433" t="n"/>
      <c r="D52" s="433">
        <f>$D$14</f>
        <v/>
      </c>
      <c r="E52" s="530" t="n">
        <v>20</v>
      </c>
      <c r="F52" s="528" t="n">
        <v>0</v>
      </c>
      <c r="G52" s="528" t="n">
        <v>0</v>
      </c>
      <c r="H52" s="528" t="n">
        <v>0</v>
      </c>
      <c r="I52" s="531" t="n">
        <v>20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21862.657263</v>
      </c>
      <c r="E9" s="605" t="n">
        <v>20408.900825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77.13</v>
      </c>
      <c r="E10" s="611" t="n">
        <v>89.70999999999999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35918.089322</v>
      </c>
      <c r="E12" s="617" t="n">
        <v>32614.754409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98.39</v>
      </c>
      <c r="E16" s="621" t="n">
        <v>98.65000000000001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4.83</v>
      </c>
      <c r="E28" s="621" t="n">
        <v>4.68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52.29</v>
      </c>
      <c r="E29" s="621" t="n">
        <v>52.58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12123.548353</v>
      </c>
      <c r="E34" s="635" t="n">
        <v>11436.352879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39.87</v>
      </c>
      <c r="E35" s="611" t="n">
        <v>44.48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13576.158221</v>
      </c>
      <c r="E37" s="638" t="n">
        <v>12556.73135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72.09999999999999</v>
      </c>
      <c r="E41" s="621" t="n">
        <v>72.25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467.151582</v>
      </c>
      <c r="E43" s="621" t="n">
        <v>578.878137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2423.9971</v>
      </c>
      <c r="E46" s="621" t="n">
        <v>3203.451016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1111.949641</v>
      </c>
      <c r="E51" s="621" t="n">
        <v>940.420911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8.508324999999999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169</v>
      </c>
      <c r="E59" s="635" t="n">
        <v>267.5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100</v>
      </c>
      <c r="E60" s="611" t="n">
        <v>100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196</v>
      </c>
      <c r="E62" s="638" t="n">
        <v>313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61.73</v>
      </c>
      <c r="E66" s="621" t="n">
        <v>79.34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28.10.2021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COBA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Commerzbank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D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1149.157263</v>
      </c>
      <c r="E11" s="420" t="n">
        <v>949.127864</v>
      </c>
      <c r="F11" s="419" t="n">
        <v>812.9008250000001</v>
      </c>
      <c r="G11" s="420" t="n">
        <v>836.262435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2622</v>
      </c>
      <c r="E12" s="420" t="n">
        <v>1358.386867</v>
      </c>
      <c r="F12" s="419" t="n">
        <v>630.5</v>
      </c>
      <c r="G12" s="420" t="n">
        <v>1133.350869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1198</v>
      </c>
      <c r="E13" s="420" t="n">
        <v>1362.57701</v>
      </c>
      <c r="F13" s="419" t="n">
        <v>1147</v>
      </c>
      <c r="G13" s="420" t="n">
        <v>1010.844257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1110</v>
      </c>
      <c r="E14" s="422" t="n">
        <v>1842.584409</v>
      </c>
      <c r="F14" s="421" t="n">
        <v>2622</v>
      </c>
      <c r="G14" s="422" t="n">
        <v>1411.923936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2883.5</v>
      </c>
      <c r="E15" s="422" t="n">
        <v>3875.973703</v>
      </c>
      <c r="F15" s="421" t="n">
        <v>2308</v>
      </c>
      <c r="G15" s="422" t="n">
        <v>3352.17418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3341</v>
      </c>
      <c r="E16" s="422" t="n">
        <v>3846.003024</v>
      </c>
      <c r="F16" s="421" t="n">
        <v>2888.5</v>
      </c>
      <c r="G16" s="422" t="n">
        <v>3840.749524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3321.5</v>
      </c>
      <c r="E17" s="422" t="n">
        <v>4189.000595</v>
      </c>
      <c r="F17" s="421" t="n">
        <v>2341</v>
      </c>
      <c r="G17" s="422" t="n">
        <v>3638.994996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4826.5</v>
      </c>
      <c r="E18" s="420" t="n">
        <v>15920.145552</v>
      </c>
      <c r="F18" s="419" t="n">
        <v>6248</v>
      </c>
      <c r="G18" s="420" t="n">
        <v>15184.638753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1411</v>
      </c>
      <c r="E19" s="420" t="n">
        <v>2574.290299</v>
      </c>
      <c r="F19" s="419" t="n">
        <v>1411</v>
      </c>
      <c r="G19" s="420" t="n">
        <v>2205.81546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210.891948</v>
      </c>
      <c r="E24" s="420" t="n">
        <v>512.841425</v>
      </c>
      <c r="F24" s="419" t="n">
        <v>246.874358</v>
      </c>
      <c r="G24" s="420" t="n">
        <v>896.7996460000001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228</v>
      </c>
      <c r="E25" s="420" t="n">
        <v>795.032655</v>
      </c>
      <c r="F25" s="419" t="n">
        <v>82</v>
      </c>
      <c r="G25" s="420" t="n">
        <v>405.060359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3035</v>
      </c>
      <c r="E26" s="420" t="n">
        <v>459.598976</v>
      </c>
      <c r="F26" s="419" t="n">
        <v>206.948136</v>
      </c>
      <c r="G26" s="420" t="n">
        <v>391.043741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214.065797</v>
      </c>
      <c r="E27" s="422" t="n">
        <v>519.057854</v>
      </c>
      <c r="F27" s="421" t="n">
        <v>228</v>
      </c>
      <c r="G27" s="422" t="n">
        <v>596.78748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1572.8</v>
      </c>
      <c r="E28" s="422" t="n">
        <v>1123.807351</v>
      </c>
      <c r="F28" s="421" t="n">
        <v>3247.709767</v>
      </c>
      <c r="G28" s="422" t="n">
        <v>868.062332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2512.725534</v>
      </c>
      <c r="E29" s="422" t="n">
        <v>979.7908169999999</v>
      </c>
      <c r="F29" s="421" t="n">
        <v>1572.8</v>
      </c>
      <c r="G29" s="422" t="n">
        <v>988.870633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1430.823077</v>
      </c>
      <c r="E30" s="422" t="n">
        <v>946.97362</v>
      </c>
      <c r="F30" s="421" t="n">
        <v>2522.725964</v>
      </c>
      <c r="G30" s="422" t="n">
        <v>751.295265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1322.579782</v>
      </c>
      <c r="E31" s="420" t="n">
        <v>3532.414219</v>
      </c>
      <c r="F31" s="419" t="n">
        <v>1462.275403</v>
      </c>
      <c r="G31" s="420" t="n">
        <v>3318.769978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1596.662214</v>
      </c>
      <c r="E32" s="422" t="n">
        <v>4706.641303</v>
      </c>
      <c r="F32" s="421" t="n">
        <v>1867.01925</v>
      </c>
      <c r="G32" s="422" t="n">
        <v>4340.041918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50</v>
      </c>
      <c r="E37" s="420" t="n">
        <v>16</v>
      </c>
      <c r="F37" s="419" t="n">
        <v>83.5</v>
      </c>
      <c r="G37" s="420" t="n">
        <v>70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10</v>
      </c>
      <c r="E38" s="420" t="n">
        <v>75</v>
      </c>
      <c r="F38" s="419" t="n">
        <v>15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50</v>
      </c>
      <c r="E39" s="420" t="n">
        <v>0</v>
      </c>
      <c r="F39" s="419" t="n">
        <v>50</v>
      </c>
      <c r="G39" s="420" t="n">
        <v>48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10</v>
      </c>
      <c r="G40" s="422" t="n">
        <v>75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15</v>
      </c>
      <c r="E41" s="422" t="n">
        <v>5</v>
      </c>
      <c r="F41" s="421" t="n">
        <v>50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15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44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44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100</v>
      </c>
      <c r="F45" s="421" t="n">
        <v>0</v>
      </c>
      <c r="G45" s="422" t="n">
        <v>120.000001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26652.378145</v>
      </c>
      <c r="E9" s="432" t="n">
        <v>24304.856151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6238.931341</v>
      </c>
      <c r="E10" s="432" t="n">
        <v>5558.36593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1133.091984</v>
      </c>
      <c r="E11" s="432" t="n">
        <v>1079.745275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863.080331</v>
      </c>
      <c r="E12" s="432" t="n">
        <v>677.867089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868.4582339999999</v>
      </c>
      <c r="E21" s="420" t="n">
        <v>599.97794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4115.75018</v>
      </c>
      <c r="E22" s="435" t="n">
        <v>3643.806293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8518.481057000001</v>
      </c>
      <c r="E23" s="440" t="n">
        <v>8237.790867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9687.519452</v>
      </c>
      <c r="H16" s="483" t="n">
        <v>20566.62663</v>
      </c>
      <c r="I16" s="483" t="n">
        <v>3818.237064</v>
      </c>
      <c r="J16" s="483" t="n">
        <v>0.001</v>
      </c>
      <c r="K16" s="483" t="n">
        <v>0</v>
      </c>
      <c r="L16" s="483">
        <f>SUM(M16:R16)</f>
        <v/>
      </c>
      <c r="M16" s="483" t="n">
        <v>635.23457</v>
      </c>
      <c r="N16" s="483" t="n">
        <v>155.332094</v>
      </c>
      <c r="O16" s="483" t="n">
        <v>0.175201</v>
      </c>
      <c r="P16" s="483" t="n">
        <v>24.356786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8602.433634999999</v>
      </c>
      <c r="H17" s="485" t="n">
        <v>18680.016803</v>
      </c>
      <c r="I17" s="485" t="n">
        <v>3545.296704</v>
      </c>
      <c r="J17" s="485" t="n">
        <v>0.108705</v>
      </c>
      <c r="K17" s="485" t="n">
        <v>0</v>
      </c>
      <c r="L17" s="485">
        <f>SUM(M17:R17)</f>
        <v/>
      </c>
      <c r="M17" s="485" t="n">
        <v>454.121528</v>
      </c>
      <c r="N17" s="485" t="n">
        <v>187.902886</v>
      </c>
      <c r="O17" s="485" t="n">
        <v>0.175201</v>
      </c>
      <c r="P17" s="485" t="n">
        <v>150.778983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9687.519452</v>
      </c>
      <c r="H18" s="483" t="n">
        <v>20566.62663</v>
      </c>
      <c r="I18" s="483" t="n">
        <v>3818.237064</v>
      </c>
      <c r="J18" s="483" t="n">
        <v>0.001</v>
      </c>
      <c r="K18" s="483" t="n">
        <v>0</v>
      </c>
      <c r="L18" s="483">
        <f>SUM(M18:R18)</f>
        <v/>
      </c>
      <c r="M18" s="483" t="n">
        <v>635.23457</v>
      </c>
      <c r="N18" s="483" t="n">
        <v>155.332094</v>
      </c>
      <c r="O18" s="483" t="n">
        <v>0.175201</v>
      </c>
      <c r="P18" s="483" t="n">
        <v>24.356786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8602.433634999999</v>
      </c>
      <c r="H19" s="485" t="n">
        <v>18680.016803</v>
      </c>
      <c r="I19" s="485" t="n">
        <v>3545.296704</v>
      </c>
      <c r="J19" s="485" t="n">
        <v>0.108705</v>
      </c>
      <c r="K19" s="485" t="n">
        <v>0</v>
      </c>
      <c r="L19" s="485">
        <f>SUM(M19:R19)</f>
        <v/>
      </c>
      <c r="M19" s="485" t="n">
        <v>454.121528</v>
      </c>
      <c r="N19" s="485" t="n">
        <v>187.902886</v>
      </c>
      <c r="O19" s="485" t="n">
        <v>0.175201</v>
      </c>
      <c r="P19" s="485" t="n">
        <v>150.778983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2370.428846</v>
      </c>
      <c r="G12" s="523" t="n">
        <v>1007.622763</v>
      </c>
      <c r="H12" s="483" t="n">
        <v>4217.887918</v>
      </c>
      <c r="I12" s="483" t="n">
        <v>5307.386355</v>
      </c>
      <c r="J12" s="484" t="n">
        <v>222.712568</v>
      </c>
      <c r="K12" s="523" t="n">
        <v>2370.428846</v>
      </c>
      <c r="L12" s="483" t="n">
        <v>67.538402</v>
      </c>
      <c r="M12" s="483" t="n">
        <v>0</v>
      </c>
      <c r="N12" s="484" t="n">
        <v>309.112619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2149.250689</v>
      </c>
      <c r="G13" s="527" t="n">
        <v>896.492121</v>
      </c>
      <c r="H13" s="528" t="n">
        <v>4436.143218</v>
      </c>
      <c r="I13" s="528" t="n">
        <v>4288.854262</v>
      </c>
      <c r="J13" s="529" t="n">
        <v>231.820977</v>
      </c>
      <c r="K13" s="527" t="n">
        <v>2149.250689</v>
      </c>
      <c r="L13" s="528" t="n">
        <v>73.490121</v>
      </c>
      <c r="M13" s="528" t="n">
        <v>0</v>
      </c>
      <c r="N13" s="529" t="n">
        <v>405.523712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1746.959448</v>
      </c>
      <c r="G14" s="523" t="n">
        <v>0</v>
      </c>
      <c r="H14" s="483" t="n">
        <v>3014.183569</v>
      </c>
      <c r="I14" s="483" t="n">
        <v>2928.849226</v>
      </c>
      <c r="J14" s="484" t="n">
        <v>195</v>
      </c>
      <c r="K14" s="523" t="n">
        <v>1746.959448</v>
      </c>
      <c r="L14" s="483" t="n">
        <v>0</v>
      </c>
      <c r="M14" s="483" t="n">
        <v>0</v>
      </c>
      <c r="N14" s="484" t="n">
        <v>309.112619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1724.544842</v>
      </c>
      <c r="G15" s="527" t="n">
        <v>0</v>
      </c>
      <c r="H15" s="528" t="n">
        <v>3139.183569</v>
      </c>
      <c r="I15" s="528" t="n">
        <v>1918.788448</v>
      </c>
      <c r="J15" s="529" t="n">
        <v>195</v>
      </c>
      <c r="K15" s="527" t="n">
        <v>1724.544842</v>
      </c>
      <c r="L15" s="528" t="n">
        <v>0</v>
      </c>
      <c r="M15" s="528" t="n">
        <v>0</v>
      </c>
      <c r="N15" s="529" t="n">
        <v>405.523712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17.68794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17.68794</v>
      </c>
      <c r="L16" s="483" t="n">
        <v>67.538402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73.490121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65.934521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65.934521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45.812372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45.812372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1.37999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2.759991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25.027962</v>
      </c>
      <c r="G24" s="523" t="n">
        <v>0</v>
      </c>
      <c r="H24" s="483" t="n">
        <v>0</v>
      </c>
      <c r="I24" s="483" t="n">
        <v>65.483333</v>
      </c>
      <c r="J24" s="484" t="n">
        <v>0</v>
      </c>
      <c r="K24" s="523" t="n">
        <v>25.027962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32.178808</v>
      </c>
      <c r="G25" s="527" t="n">
        <v>0</v>
      </c>
      <c r="H25" s="528" t="n">
        <v>0</v>
      </c>
      <c r="I25" s="528" t="n">
        <v>70.416667</v>
      </c>
      <c r="J25" s="529" t="n">
        <v>0</v>
      </c>
      <c r="K25" s="527" t="n">
        <v>32.178808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41.34726</v>
      </c>
      <c r="G26" s="523" t="n">
        <v>0</v>
      </c>
      <c r="H26" s="483" t="n">
        <v>24.360867</v>
      </c>
      <c r="I26" s="483" t="n">
        <v>13.812</v>
      </c>
      <c r="J26" s="484" t="n">
        <v>0</v>
      </c>
      <c r="K26" s="523" t="n">
        <v>41.34726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45.778658</v>
      </c>
      <c r="G27" s="527" t="n">
        <v>0</v>
      </c>
      <c r="H27" s="528" t="n">
        <v>30.23842</v>
      </c>
      <c r="I27" s="528" t="n">
        <v>15.68</v>
      </c>
      <c r="J27" s="529" t="n">
        <v>0</v>
      </c>
      <c r="K27" s="527" t="n">
        <v>45.778658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185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16.061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111.293481</v>
      </c>
      <c r="G30" s="523" t="n">
        <v>0</v>
      </c>
      <c r="H30" s="483" t="n">
        <v>0</v>
      </c>
      <c r="I30" s="483" t="n">
        <v>1617.31261</v>
      </c>
      <c r="J30" s="484" t="n">
        <v>0</v>
      </c>
      <c r="K30" s="523" t="n">
        <v>111.293481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113.464988</v>
      </c>
      <c r="G31" s="527" t="n">
        <v>39.107799</v>
      </c>
      <c r="H31" s="528" t="n">
        <v>0</v>
      </c>
      <c r="I31" s="528" t="n">
        <v>1559.512501</v>
      </c>
      <c r="J31" s="529" t="n">
        <v>0</v>
      </c>
      <c r="K31" s="527" t="n">
        <v>113.464988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44.590981</v>
      </c>
      <c r="H34" s="483" t="n">
        <v>257.147</v>
      </c>
      <c r="I34" s="483" t="n">
        <v>333.494487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43.930941</v>
      </c>
      <c r="H35" s="528" t="n">
        <v>258.377</v>
      </c>
      <c r="I35" s="528" t="n">
        <v>334.539591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19.209784</v>
      </c>
      <c r="G46" s="523" t="n">
        <v>325</v>
      </c>
      <c r="H46" s="483" t="n">
        <v>0</v>
      </c>
      <c r="I46" s="483" t="n">
        <v>0</v>
      </c>
      <c r="J46" s="484" t="n">
        <v>0</v>
      </c>
      <c r="K46" s="523" t="n">
        <v>19.209784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365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120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100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10.937949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10.937949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18.824543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18.824543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225</v>
      </c>
      <c r="H60" s="483" t="n">
        <v>245.122618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225</v>
      </c>
      <c r="H61" s="528" t="n">
        <v>245.122618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93.181622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92.705842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167.940338</v>
      </c>
      <c r="G74" s="523" t="n">
        <v>0</v>
      </c>
      <c r="H74" s="483" t="n">
        <v>618.651893</v>
      </c>
      <c r="I74" s="483" t="n">
        <v>92.89012</v>
      </c>
      <c r="J74" s="484" t="n">
        <v>0</v>
      </c>
      <c r="K74" s="523" t="n">
        <v>167.940338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168.646478</v>
      </c>
      <c r="G75" s="527" t="n">
        <v>0</v>
      </c>
      <c r="H75" s="528" t="n">
        <v>703.443169</v>
      </c>
      <c r="I75" s="528" t="n">
        <v>94.224361</v>
      </c>
      <c r="J75" s="529" t="n">
        <v>0</v>
      </c>
      <c r="K75" s="527" t="n">
        <v>168.646478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42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42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14.85016</v>
      </c>
      <c r="H78" s="483" t="n">
        <v>16.421971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14.686539</v>
      </c>
      <c r="H79" s="528" t="n">
        <v>17.778442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254.164589</v>
      </c>
      <c r="J80" s="484" t="n">
        <v>27.712568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292.932703</v>
      </c>
      <c r="J81" s="529" t="n">
        <v>36.820977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164.090163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164.090163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>
        <v>0</v>
      </c>
      <c r="G12" s="559" t="n">
        <v>0</v>
      </c>
      <c r="H12" s="560" t="n">
        <v>0</v>
      </c>
      <c r="I12" s="559" t="n">
        <v>0</v>
      </c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>
        <v>0</v>
      </c>
      <c r="G14" s="559" t="n">
        <v>0</v>
      </c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1030.607521</v>
      </c>
      <c r="F13" s="483" t="n">
        <v>0</v>
      </c>
      <c r="G13" s="483" t="n">
        <v>0</v>
      </c>
      <c r="H13" s="483" t="n">
        <v>0</v>
      </c>
      <c r="I13" s="525" t="n">
        <v>1030.607521</v>
      </c>
    </row>
    <row customHeight="1" ht="12.8" r="14" s="344">
      <c r="B14" s="588" t="n"/>
      <c r="C14" s="433" t="n"/>
      <c r="D14" s="433">
        <f>"Jahr "&amp;(AktJahr-1)</f>
        <v/>
      </c>
      <c r="E14" s="530" t="n">
        <v>993.9199630000001</v>
      </c>
      <c r="F14" s="528" t="n">
        <v>0</v>
      </c>
      <c r="G14" s="528" t="n">
        <v>0</v>
      </c>
      <c r="H14" s="528" t="n">
        <v>0</v>
      </c>
      <c r="I14" s="531" t="n">
        <v>993.9199630000001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490</v>
      </c>
      <c r="F15" s="483" t="n">
        <v>0</v>
      </c>
      <c r="G15" s="483" t="n">
        <v>0</v>
      </c>
      <c r="H15" s="483" t="n">
        <v>0</v>
      </c>
      <c r="I15" s="525" t="n">
        <v>490</v>
      </c>
    </row>
    <row customHeight="1" ht="12.8" r="16" s="344">
      <c r="B16" s="588" t="n"/>
      <c r="C16" s="433" t="n"/>
      <c r="D16" s="433">
        <f>$D$14</f>
        <v/>
      </c>
      <c r="E16" s="530" t="n">
        <v>490</v>
      </c>
      <c r="F16" s="528" t="n">
        <v>0</v>
      </c>
      <c r="G16" s="528" t="n">
        <v>0</v>
      </c>
      <c r="H16" s="528" t="n">
        <v>0</v>
      </c>
      <c r="I16" s="531" t="n">
        <v>490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341.607521</v>
      </c>
      <c r="F35" s="483" t="n">
        <v>0</v>
      </c>
      <c r="G35" s="483" t="n">
        <v>0</v>
      </c>
      <c r="H35" s="483" t="n">
        <v>0</v>
      </c>
      <c r="I35" s="525" t="n">
        <v>341.607521</v>
      </c>
    </row>
    <row customHeight="1" ht="12.8" r="36" s="344">
      <c r="B36" s="588" t="n"/>
      <c r="C36" s="433" t="n"/>
      <c r="D36" s="433">
        <f>$D$14</f>
        <v/>
      </c>
      <c r="E36" s="530" t="n">
        <v>344.919963</v>
      </c>
      <c r="F36" s="528" t="n">
        <v>0</v>
      </c>
      <c r="G36" s="528" t="n">
        <v>0</v>
      </c>
      <c r="H36" s="528" t="n">
        <v>0</v>
      </c>
      <c r="I36" s="531" t="n">
        <v>344.919963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109</v>
      </c>
      <c r="F47" s="483" t="n">
        <v>0</v>
      </c>
      <c r="G47" s="483" t="n">
        <v>0</v>
      </c>
      <c r="H47" s="483" t="n">
        <v>0</v>
      </c>
      <c r="I47" s="525" t="n">
        <v>109</v>
      </c>
    </row>
    <row customHeight="1" ht="12.8" r="48" s="344">
      <c r="B48" s="588" t="n"/>
      <c r="C48" s="433" t="n"/>
      <c r="D48" s="433">
        <f>$D$14</f>
        <v/>
      </c>
      <c r="E48" s="530" t="n">
        <v>69</v>
      </c>
      <c r="F48" s="528" t="n">
        <v>0</v>
      </c>
      <c r="G48" s="528" t="n">
        <v>0</v>
      </c>
      <c r="H48" s="528" t="n">
        <v>0</v>
      </c>
      <c r="I48" s="531" t="n">
        <v>69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90</v>
      </c>
      <c r="F61" s="483" t="n">
        <v>0</v>
      </c>
      <c r="G61" s="483" t="n">
        <v>0</v>
      </c>
      <c r="H61" s="483" t="n">
        <v>0</v>
      </c>
      <c r="I61" s="525" t="n">
        <v>90</v>
      </c>
    </row>
    <row customHeight="1" ht="12.8" r="62" s="344">
      <c r="B62" s="588" t="n"/>
      <c r="C62" s="433" t="n"/>
      <c r="D62" s="433">
        <f>$D$14</f>
        <v/>
      </c>
      <c r="E62" s="530" t="n">
        <v>90</v>
      </c>
      <c r="F62" s="528" t="n">
        <v>0</v>
      </c>
      <c r="G62" s="528" t="n">
        <v>0</v>
      </c>
      <c r="H62" s="528" t="n">
        <v>0</v>
      </c>
      <c r="I62" s="531" t="n">
        <v>90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