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<sst xmlns="http://schemas.openxmlformats.org/spreadsheetml/2006/main" uniqueCount="655">
  <si>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Santander Consumer Bank AG</t>
  </si>
  <si>
    <t>Santander-Platz 1</t>
  </si>
  <si>
    <t>41061 Mönchengladbach</t>
  </si>
  <si>
    <t>Telefon: +49 180 5 55 64 99</t>
  </si>
  <si>
    <t>Telefax: +49 180 5 55 64 98</t>
  </si>
  <si>
    <t xml:space="preserve">E-Mail: </t>
  </si>
  <si>
    <t>Internet: www.santander.de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</si>
  <si>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</si>
  <si>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</si>
  <si>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</si>
  <si>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</si>
  <si>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</si>
  <si>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</si>
  <si>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</si>
  <si>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</si>
  <si>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</si>
  <si>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</si>
  <si>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</si>
  <si>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</si>
  <si>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</si>
  <si>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</si>
  <si>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</si>
  <si>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</si>
  <si>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</si>
  <si>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</si>
  <si>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</si>
  <si>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</si>
  <si>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</si>
  <si>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</si>
  <si>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</si>
  <si>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</si>
  <si>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</si>
  <si>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</si>
  <si>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</si>
  <si>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</si>
  <si>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</si>
  <si>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</si>
  <si>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</si>
  <si>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</si>
  <si>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</si>
  <si>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</si>
  <si>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</si>
  <si>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</si>
  <si>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</si>
  <si>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</si>
  <si>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</si>
  <si>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</si>
  <si>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</si>
  <si>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</si>
  <si>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</si>
  <si>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</si>
  <si>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</si>
  <si>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</si>
  <si>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</si>
  <si>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</si>
  <si>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</si>
  <si>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</si>
  <si>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</si>
  <si>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</si>
  <si>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</si>
  <si>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</si>
  <si>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</si>
  <si>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</si>
  <si>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</si>
  <si>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</si>
  <si>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</si>
  <si>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</si>
  <si>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</si>
  <si>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</si>
  <si>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</si>
  <si>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</si>
  <si>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</si>
  <si>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</si>
  <si>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</si>
  <si>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</si>
  <si>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</si>
  <si>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</si>
  <si>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</si>
  <si>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</si>
  <si>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</si>
  <si>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</si>
  <si>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</si>
  <si>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</si>
  <si>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</si>
  <si>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</si>
  <si>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</si>
  <si>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</si>
  <si>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</si>
  <si>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</si>
  <si>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</si>
  <si>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</si>
  <si>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</si>
  <si>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</si>
  <si>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</si>
  <si>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</si>
  <si>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</si>
  <si>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</si>
  <si>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</si>
  <si>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</si>
  <si>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</si>
  <si>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</si>
  <si>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</si>
  <si>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</si>
  <si>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</si>
  <si>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</si>
  <si>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</si>
  <si>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</si>
  <si>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</si>
  <si>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</si>
  <si>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</si>
  <si>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</si>
  <si>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</si>
  <si>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</si>
  <si>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</si>
  <si>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</si>
  <si>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</si>
  <si>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</si>
  <si>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</si>
  <si>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</si>
  <si>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</si>
  <si>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</si>
  <si>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</si>
  <si>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</si>
  <si>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</si>
  <si>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</si>
  <si>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</si>
  <si>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</si>
  <si>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</si>
  <si>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</si>
  <si>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</si>
  <si>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</si>
  <si>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</si>
  <si>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</si>
  <si>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</si>
  <si>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</si>
  <si>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</si>
  <si>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</si>
  <si>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</si>
  <si>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</si>
  <si>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</si>
  <si>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</si>
  <si>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</si>
  <si>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</si>
  <si>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</si>
  <si>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</si>
  <si>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</si>
  <si>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</si>
  <si>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</si>
  <si>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</si>
  <si>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</si>
  <si>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</si>
  <si>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</si>
  <si>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</si>
  <si>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</si>
  <si>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</si>
  <si>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</si>
  <si>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</si>
  <si>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</si>
  <si>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</si>
  <si>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</si>
  <si>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</si>
  <si>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</si>
  <si>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</si>
  <si>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</si>
  <si>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</si>
  <si>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</si>
  <si>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</si>
  <si>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</si>
  <si>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</si>
  <si>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</si>
  <si>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</si>
  <si>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</si>
  <si>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</si>
  <si>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</si>
  <si>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</si>
  <si>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</si>
  <si>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</si>
  <si>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</si>
  <si>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</si>
  <si>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</si>
  <si>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</si>
  <si>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</si>
  <si>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</si>
  <si>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</si>
  <si>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</si>
  <si>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</si>
  <si>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</si>
  <si>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</si>
  <si>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</si>
  <si>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</si>
  <si>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</si>
  <si>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</si>
  <si>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</si>
  <si>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</si>
  <si>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</si>
  <si>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</si>
  <si>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</si>
  <si>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</si>
  <si>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</si>
  <si>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</si>
  <si>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</si>
  <si>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</si>
  <si>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</si>
  <si>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</si>
  <si>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</si>
  <si>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</si>
  <si>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</si>
  <si>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</si>
  <si>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</si>
  <si>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</si>
  <si>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</si>
  <si>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</si>
  <si>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</si>
  <si>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</si>
  <si>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</si>
  <si>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</si>
  <si>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</si>
  <si>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</si>
  <si>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</si>
  <si>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</si>
  <si>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</si>
  <si>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</si>
  <si>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</si>
  <si>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</si>
  <si>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</si>
  <si>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</si>
  <si>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</si>
  <si>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</si>
  <si>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</si>
  <si>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</si>
  <si>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</si>
  <si>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</si>
  <si>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</si>
  <si>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</si>
  <si>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</si>
  <si>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</si>
  <si>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</si>
  <si>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</si>
  <si>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</si>
  <si>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</si>
  <si>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</si>
  <si>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</si>
  <si>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</si>
  <si>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</si>
  <si>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</si>
  <si>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</si>
  <si>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</si>
  <si>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</si>
  <si>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</si>
  <si>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</si>
  <si>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</si>
  <si>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</si>
  <si>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</si>
  <si>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</si>
  <si>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</si>
  <si>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</si>
  <si>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</si>
  <si>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</si>
  <si>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</si>
  <si>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</si>
  <si>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</si>
  <si>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</si>
  <si>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</si>
  <si>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</si>
  <si>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</si>
  <si>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</si>
  <si>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</si>
  <si>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</si>
  <si>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</si>
  <si>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</si>
  <si>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</si>
  <si>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</si>
  <si>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</si>
  <si>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</si>
  <si>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</si>
  <si>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</si>
  <si>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</si>
  <si>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</si>
  <si>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</si>
  <si>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</si>
  <si>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</si>
  <si>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</si>
  <si>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</si>
  <si>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</si>
  <si>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</si>
  <si>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</si>
  <si>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</si>
  <si>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</si>
  <si>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</si>
  <si>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</si>
  <si>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</si>
  <si>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</si>
  <si>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</si>
  <si>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</si>
  <si>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</si>
  <si>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</si>
  <si>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</si>
  <si>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</si>
  <si>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</si>
  <si>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</si>
  <si>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</si>
  <si>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</si>
  <si>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</si>
  <si>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</si>
  <si>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</si>
  <si>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</si>
  <si>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</si>
  <si>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</si>
  <si>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</si>
  <si>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</si>
  <si>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</si>
  <si>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</si>
  <si>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</si>
  <si>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</si>
  <si>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</si>
  <si>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</si>
  <si>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</si>
  <si>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</si>
  <si>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</si>
  <si>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</si>
  <si>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</si>
  <si>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</si>
  <si>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</si>
  <si>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</si>
  <si>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</si>
  <si>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</si>
  <si>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</si>
  <si>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</si>
  <si>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</si>
  <si>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</si>
  <si>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</si>
  <si>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</si>
  <si>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</si>
  <si>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</si>
  <si>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</si>
  <si>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</si>
  <si>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</si>
  <si>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</si>
  <si>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</si>
  <si>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</si>
  <si>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</si>
  <si>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</si>
  <si>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</si>
  <si>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</si>
  <si>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</si>
  <si>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</si>
  <si>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</si>
  <si>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</si>
  <si>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</si>
  <si>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</si>
  <si>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</si>
  <si>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</si>
  <si>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</si>
  <si>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</si>
  <si>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</si>
  <si>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</si>
  <si>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</si>
  <si>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</si>
  <si>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</si>
  <si>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</si>
  <si>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</si>
  <si>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</si>
  <si>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</si>
  <si>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</si>
  <si>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</si>
  <si>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</si>
  <si>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</si>
  <si>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</si>
  <si>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</si>
  <si>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</si>
  <si>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</si>
  <si>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</si>
  <si>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</si>
  <si>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</si>
  <si>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</si>
  <si>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</si>
  <si>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</si>
  <si>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</si>
  <si>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</si>
  <si>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</si>
  <si>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</si>
  <si>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</si>
  <si>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</si>
  <si>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</si>
  <si>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</si>
  <si>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</si>
  <si>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</si>
  <si>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</si>
  <si>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</si>
  <si>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</si>
  <si>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</si>
  <si>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</si>
  <si>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</si>
  <si>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</si>
  <si>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</si>
  <si>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</si>
  <si>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</si>
  <si>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</si>
  <si>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</si>
  <si>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</si>
  <si>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</si>
  <si>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</si>
  <si>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</si>
  <si>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</si>
  <si>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</si>
  <si>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</si>
  <si>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</si>
  <si>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</si>
  <si>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</si>
  <si>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</si>
  <si>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</si>
  <si>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</si>
  <si>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</si>
  <si>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</si>
  <si>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</si>
  <si>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</si>
  <si>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</si>
  <si>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</si>
  <si>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</si>
  <si>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</si>
  <si>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</si>
  <si>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</si>
  <si>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</si>
  <si>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</si>
  <si>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</si>
  <si>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</si>
  <si>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</si>
  <si>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</si>
  <si>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</si>
  <si>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</si>
  <si>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</si>
  <si>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</si>
  <si>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</si>
  <si>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</si>
  <si>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</si>
  <si>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</si>
  <si>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</si>
  <si>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</si>
  <si>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</si>
  <si>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</si>
  <si>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</si>
  <si>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</si>
  <si>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</si>
  <si>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</si>
  <si>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</si>
  <si>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</si>
  <si>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</si>
  <si>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</si>
  <si>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</si>
  <si>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</si>
  <si>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</si>
  <si>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</si>
  <si>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</si>
  <si>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</si>
  <si>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</si>
  <si>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</si>
  <si>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</si>
  <si>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</si>
  <si>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</si>
  <si>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</si>
  <si>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</si>
  <si>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</si>
  <si>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</si>
  <si>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</si>
  <si>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</si>
  <si>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</si>
  <si>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</si>
  <si>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</si>
  <si>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</si>
  <si>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</si>
  <si>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</si>
  <si>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</si>
  <si>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</si>
  <si>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</si>
  <si>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</si>
  <si>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</si>
  <si>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</si>
  <si>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</si>
  <si>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</si>
  <si>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</si>
  <si>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</si>
  <si>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</si>
  <si>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</si>
  <si>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</si>
  <si>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</si>
  <si>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</si>
  <si>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</si>
  <si>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</si>
  <si>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</si>
  <si>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</si>
  <si>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</si>
  <si>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</si>
  <si>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</si>
  <si>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</si>
  <si>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</si>
  <si>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</si>
  <si>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</si>
  <si>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</si>
  <si>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</si>
  <si>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</si>
  <si>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</si>
  <si>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</si>
  <si>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</si>
  <si>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</si>
  <si>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</si>
  <si>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</si>
  <si>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</si>
  <si>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</si>
  <si>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</si>
  <si>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</si>
  <si>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</si>
  <si>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</si>
  <si>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</si>
  <si>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</si>
  <si>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</si>
  <si>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</si>
  <si>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</si>
  <si>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</si>
  <si>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</si>
  <si>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</si>
  <si>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</si>
  <si>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</si>
  <si>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</si>
  <si>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</si>
  <si>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</si>
  <si>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</si>
  <si>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</si>
  <si>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</si>
  <si>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</si>
  <si>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</si>
  <si>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</si>
  <si>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</si>
  <si>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</si>
  <si>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</si>
  <si>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</si>
  <si>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</si>
  <si>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</si>
  <si>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</si>
  <si>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</si>
  <si>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</si>
  <si>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</si>
  <si>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</si>
  <si>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</si>
  <si>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</si>
  <si>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</si>
  <si>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</si>
  <si>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</si>
  <si>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</si>
  <si>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</si>
  <si>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</si>
  <si>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</si>
  <si>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</si>
  <si>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</si>
  <si>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</si>
  <si>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</si>
  <si>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</si>
  <si>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</si>
  <si>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</si>
  <si>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</si>
  <si>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</si>
  <si>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</si>
  <si>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</si>
  <si>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</si>
  <si>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</si>
  <si>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</si>
  <si>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</si>
  <si>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</si>
  <si>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</si>
  <si>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</si>
  <si>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</si>
  <si>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</si>
  <si>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</si>
  <si>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</si>
  <si>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</si>
  <si>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</si>
  <si>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</si>
  <si>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</si>
  <si>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</si>
  <si>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</si>
  <si>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</si>
  <si>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</si>
  <si>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</si>
  <si>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</si>
  <si>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</si>
  <si>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</si>
  <si>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12.04.2018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</si>
  <si>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</si>
  <si>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</si>
  <si>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</si>
  <si>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</si>
  <si>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</si>
  <si>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</si>
  <si>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</si>
  <si>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</si>
  <si>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</si>
  <si>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</si>
  <si>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</si>
  <si>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</si>
  <si>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</si>
  <si>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</si>
  <si>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</si>
  <si>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</si>
  <si>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</si>
  <si>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</si>
  <si>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</si>
  <si>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SAN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</si>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</sst>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001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250</v>
      </c>
      <c r="E21" s="33" t="n">
        <v>0</v>
      </c>
      <c r="F21" s="32" t="n">
        <v>247.463</v>
      </c>
      <c r="G21" s="33" t="n">
        <v>0</v>
      </c>
      <c r="H21" s="32" t="n">
        <v>220.841</v>
      </c>
      <c r="I21" s="33" t="n">
        <v>0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398.129</v>
      </c>
      <c r="E23" s="41" t="n">
        <v>0</v>
      </c>
      <c r="F23" s="40" t="n">
        <v>428.174</v>
      </c>
      <c r="G23" s="41" t="n">
        <v>0</v>
      </c>
      <c r="H23" s="40" t="n">
        <v>392.464</v>
      </c>
      <c r="I23" s="41" t="n">
        <v>0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0</v>
      </c>
      <c r="E28" s="55" t="n">
        <v>0</v>
      </c>
      <c r="F28" s="54" t="n">
        <v>0</v>
      </c>
      <c r="G28" s="55" t="n">
        <v>0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0</v>
      </c>
      <c r="E34" s="33" t="n">
        <v>0</v>
      </c>
      <c r="F34" s="32" t="n">
        <v>0</v>
      </c>
      <c r="G34" s="33" t="n">
        <v>0</v>
      </c>
      <c r="H34" s="32" t="n">
        <v>0</v>
      </c>
      <c r="I34" s="33" t="n">
        <v>0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0</v>
      </c>
      <c r="E36" s="41" t="n">
        <v>0</v>
      </c>
      <c r="F36" s="40" t="n">
        <v>0</v>
      </c>
      <c r="G36" s="41" t="n">
        <v>0</v>
      </c>
      <c r="H36" s="40" t="n">
        <v>0</v>
      </c>
      <c r="I36" s="41" t="n">
        <v>0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0</v>
      </c>
      <c r="E41" s="55" t="n">
        <v>0</v>
      </c>
      <c r="F41" s="54" t="n">
        <v>0</v>
      </c>
      <c r="G41" s="55" t="n">
        <v>0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96" t="n"/>
    </row>
    <row customHeight="1" ht="12.8" r="14" s="342" spans="1:8">
      <c r="B14" s="256" t="n"/>
      <c r="C14" s="100" t="n"/>
      <c r="D14" s="100">
        <f>"Jahr "&amp;(AktJahr-1)</f>
        <v/>
      </c>
      <c r="E14" s="202" t="n">
        <v>0</v>
      </c>
      <c r="F14" s="200" t="n">
        <v>0</v>
      </c>
      <c r="G14" s="200" t="n">
        <v>0</v>
      </c>
      <c r="H14" s="203" t="n">
        <v>0</v>
      </c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96" t="n"/>
    </row>
    <row customHeight="1" ht="12.8" r="16" s="342" spans="1:8">
      <c r="B16" s="256" t="n"/>
      <c r="C16" s="100" t="n"/>
      <c r="D16" s="100">
        <f>$D$14</f>
        <v/>
      </c>
      <c r="E16" s="202" t="n">
        <v>0</v>
      </c>
      <c r="F16" s="200" t="n">
        <v>0</v>
      </c>
      <c r="G16" s="200" t="n">
        <v>0</v>
      </c>
      <c r="H16" s="203" t="n">
        <v>0</v>
      </c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>
        <v>0</v>
      </c>
      <c r="F14" s="200" t="n">
        <v>0</v>
      </c>
      <c r="G14" s="200" t="n">
        <v>0</v>
      </c>
      <c r="H14" s="200" t="n">
        <v>0</v>
      </c>
      <c r="I14" s="203" t="n">
        <v>0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>
        <v>0</v>
      </c>
      <c r="F16" s="200" t="n">
        <v>0</v>
      </c>
      <c r="G16" s="200" t="n">
        <v>0</v>
      </c>
      <c r="H16" s="200" t="n">
        <v>0</v>
      </c>
      <c r="I16" s="203" t="n">
        <v>0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>
        <v>0</v>
      </c>
      <c r="F14" s="200" t="n">
        <v>0</v>
      </c>
      <c r="G14" s="200" t="n">
        <v>0</v>
      </c>
      <c r="H14" s="200" t="n">
        <v>0</v>
      </c>
      <c r="I14" s="203" t="n">
        <v>0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>
        <v>0</v>
      </c>
      <c r="F16" s="200" t="n">
        <v>0</v>
      </c>
      <c r="G16" s="200" t="n">
        <v>0</v>
      </c>
      <c r="H16" s="200" t="n">
        <v>0</v>
      </c>
      <c r="I16" s="203" t="n">
        <v>0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250</v>
      </c>
      <c r="E9" s="273" t="n">
        <v>0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100</v>
      </c>
      <c r="E10" s="278" t="n">
        <v>0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398.129</v>
      </c>
      <c r="E12" s="285" t="n">
        <v>0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100</v>
      </c>
      <c r="E16" s="289" t="n">
        <v>0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0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4.32</v>
      </c>
      <c r="E28" s="289" t="n">
        <v>0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51</v>
      </c>
      <c r="E29" s="289" t="n">
        <v>0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0</v>
      </c>
      <c r="E34" s="301" t="n">
        <v>0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0</v>
      </c>
      <c r="E35" s="278" t="n">
        <v>0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0</v>
      </c>
      <c r="E37" s="304" t="n">
        <v>0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0</v>
      </c>
      <c r="E41" s="289" t="n">
        <v>0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n"/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0</v>
      </c>
      <c r="E11" s="107" t="n">
        <v>28.765</v>
      </c>
      <c r="F11" s="98" t="n">
        <v>0</v>
      </c>
      <c r="G11" s="107" t="n">
        <v>0</v>
      </c>
    </row>
    <row customHeight="1" ht="12.8" r="12" s="342" spans="1:7">
      <c r="A12" s="18" t="n">
        <v>0</v>
      </c>
      <c r="B12" s="81" t="s">
        <v>28</v>
      </c>
      <c r="D12" s="98" t="n">
        <v>0</v>
      </c>
      <c r="E12" s="107" t="n">
        <v>25.031</v>
      </c>
      <c r="F12" s="98" t="n">
        <v>0</v>
      </c>
      <c r="G12" s="107" t="n">
        <v>0</v>
      </c>
    </row>
    <row customHeight="1" ht="12.8" r="13" s="342" spans="1:7">
      <c r="A13" s="18" t="n"/>
      <c r="B13" s="81" t="s">
        <v>29</v>
      </c>
      <c r="D13" s="98" t="n">
        <v>0</v>
      </c>
      <c r="E13" s="107" t="n">
        <v>12.859</v>
      </c>
      <c r="F13" s="98" t="n">
        <v>0</v>
      </c>
      <c r="G13" s="107" t="n">
        <v>0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0</v>
      </c>
      <c r="E14" s="85" t="n">
        <v>15.87</v>
      </c>
      <c r="F14" s="102" t="n">
        <v>0</v>
      </c>
      <c r="G14" s="85" t="n">
        <v>0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0</v>
      </c>
      <c r="E15" s="85" t="n">
        <v>32.698</v>
      </c>
      <c r="F15" s="102" t="n">
        <v>0</v>
      </c>
      <c r="G15" s="85" t="n">
        <v>0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0</v>
      </c>
      <c r="E16" s="85" t="n">
        <v>27.116</v>
      </c>
      <c r="F16" s="102" t="n">
        <v>0</v>
      </c>
      <c r="G16" s="85" t="n">
        <v>0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0</v>
      </c>
      <c r="E17" s="85" t="n">
        <v>21.196</v>
      </c>
      <c r="F17" s="102" t="n">
        <v>0</v>
      </c>
      <c r="G17" s="85" t="n">
        <v>0</v>
      </c>
    </row>
    <row customHeight="1" ht="12.8" r="18" s="342" spans="1:7">
      <c r="A18" s="18" t="n">
        <v>0</v>
      </c>
      <c r="B18" s="81" t="s">
        <v>34</v>
      </c>
      <c r="D18" s="98" t="n">
        <v>250</v>
      </c>
      <c r="E18" s="107" t="n">
        <v>207.905</v>
      </c>
      <c r="F18" s="98" t="n">
        <v>0</v>
      </c>
      <c r="G18" s="107" t="n">
        <v>0</v>
      </c>
    </row>
    <row customHeight="1" ht="12.8" r="19" s="342" spans="1:7">
      <c r="A19" s="18" t="n">
        <v>0</v>
      </c>
      <c r="B19" s="81" t="s">
        <v>35</v>
      </c>
      <c r="D19" s="98" t="n">
        <v>0</v>
      </c>
      <c r="E19" s="107" t="n">
        <v>26.689</v>
      </c>
      <c r="F19" s="98" t="n">
        <v>0</v>
      </c>
      <c r="G19" s="107" t="n">
        <v>0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0</v>
      </c>
      <c r="E24" s="107" t="n">
        <v>0</v>
      </c>
      <c r="F24" s="98" t="n">
        <v>0</v>
      </c>
      <c r="G24" s="107" t="n">
        <v>0</v>
      </c>
    </row>
    <row customHeight="1" ht="12.8" r="25" s="342" spans="1:7">
      <c r="A25" s="18" t="n">
        <v>1</v>
      </c>
      <c r="B25" s="81" t="s">
        <v>28</v>
      </c>
      <c r="D25" s="98" t="n">
        <v>0</v>
      </c>
      <c r="E25" s="107" t="n">
        <v>0</v>
      </c>
      <c r="F25" s="98" t="n">
        <v>0</v>
      </c>
      <c r="G25" s="107" t="n">
        <v>0</v>
      </c>
    </row>
    <row customHeight="1" ht="12.8" r="26" s="342" spans="1:7">
      <c r="A26" s="18" t="n"/>
      <c r="B26" s="81" t="s">
        <v>29</v>
      </c>
      <c r="D26" s="98" t="n">
        <v>0</v>
      </c>
      <c r="E26" s="107" t="n">
        <v>0</v>
      </c>
      <c r="F26" s="98" t="n">
        <v>0</v>
      </c>
      <c r="G26" s="107" t="n">
        <v>0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0</v>
      </c>
      <c r="E27" s="85" t="n">
        <v>0</v>
      </c>
      <c r="F27" s="102" t="n">
        <v>0</v>
      </c>
      <c r="G27" s="85" t="n">
        <v>0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0</v>
      </c>
      <c r="E28" s="85" t="n">
        <v>0</v>
      </c>
      <c r="F28" s="102" t="n">
        <v>0</v>
      </c>
      <c r="G28" s="85" t="n">
        <v>0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0</v>
      </c>
      <c r="E29" s="85" t="n">
        <v>0</v>
      </c>
      <c r="F29" s="102" t="n">
        <v>0</v>
      </c>
      <c r="G29" s="85" t="n">
        <v>0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0</v>
      </c>
      <c r="E30" s="85" t="n">
        <v>0</v>
      </c>
      <c r="F30" s="102" t="n">
        <v>0</v>
      </c>
      <c r="G30" s="85" t="n">
        <v>0</v>
      </c>
    </row>
    <row customHeight="1" ht="12.8" r="31" s="342" spans="1:7">
      <c r="A31" s="18" t="n">
        <v>1</v>
      </c>
      <c r="B31" s="81" t="s">
        <v>34</v>
      </c>
      <c r="D31" s="98" t="n">
        <v>0</v>
      </c>
      <c r="E31" s="107" t="n">
        <v>0</v>
      </c>
      <c r="F31" s="98" t="n">
        <v>0</v>
      </c>
      <c r="G31" s="107" t="n">
        <v>0</v>
      </c>
    </row>
    <row customHeight="1" ht="12.8" r="32" s="342" spans="1:7">
      <c r="A32" s="18" t="n">
        <v>1</v>
      </c>
      <c r="B32" s="81" t="s">
        <v>35</v>
      </c>
      <c r="D32" s="102" t="n">
        <v>0</v>
      </c>
      <c r="E32" s="85" t="n">
        <v>0</v>
      </c>
      <c r="F32" s="102" t="n">
        <v>0</v>
      </c>
      <c r="G32" s="85" t="n">
        <v>0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376.854</v>
      </c>
      <c r="E9" s="99" t="n">
        <v>0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6.675</v>
      </c>
      <c r="E10" s="99" t="n">
        <v>0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0</v>
      </c>
      <c r="E11" s="99" t="n">
        <v>0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0</v>
      </c>
      <c r="E12" s="99" t="n">
        <v>0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0</v>
      </c>
      <c r="E21" s="107" t="n">
        <v>0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0</v>
      </c>
      <c r="E22" s="198" t="n">
        <v>0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0</v>
      </c>
      <c r="E23" s="110" t="n">
        <v>0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94.495</v>
      </c>
      <c r="H16" s="154" t="n">
        <v>275.086</v>
      </c>
      <c r="I16" s="154" t="n">
        <v>13.945</v>
      </c>
      <c r="J16" s="154" t="n">
        <v>0</v>
      </c>
      <c r="K16" s="154" t="n">
        <v>0</v>
      </c>
      <c r="L16" s="154">
        <f>SUM(M16:R16)</f>
        <v/>
      </c>
      <c r="M16" s="154" t="n">
        <v>0</v>
      </c>
      <c r="N16" s="154" t="n">
        <v>0</v>
      </c>
      <c r="O16" s="154" t="n">
        <v>0</v>
      </c>
      <c r="P16" s="154" t="n">
        <v>0</v>
      </c>
      <c r="Q16" s="154" t="n">
        <v>0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0</v>
      </c>
      <c r="H17" s="156" t="n">
        <v>0</v>
      </c>
      <c r="I17" s="156" t="n">
        <v>0</v>
      </c>
      <c r="J17" s="156" t="n">
        <v>0</v>
      </c>
      <c r="K17" s="156" t="n">
        <v>0</v>
      </c>
      <c r="L17" s="156">
        <f>SUM(M17:R17)</f>
        <v/>
      </c>
      <c r="M17" s="156" t="n">
        <v>0</v>
      </c>
      <c r="N17" s="156" t="n">
        <v>0</v>
      </c>
      <c r="O17" s="156" t="n">
        <v>0</v>
      </c>
      <c r="P17" s="156" t="n">
        <v>0</v>
      </c>
      <c r="Q17" s="156" t="n">
        <v>0</v>
      </c>
      <c r="R17" s="156" t="n">
        <v>0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94.495</v>
      </c>
      <c r="H18" s="154" t="n">
        <v>275.086</v>
      </c>
      <c r="I18" s="154" t="n">
        <v>13.945</v>
      </c>
      <c r="J18" s="154" t="n">
        <v>0</v>
      </c>
      <c r="K18" s="154" t="n">
        <v>0</v>
      </c>
      <c r="L18" s="154">
        <f>SUM(M18:R18)</f>
        <v/>
      </c>
      <c r="M18" s="154" t="n">
        <v>0</v>
      </c>
      <c r="N18" s="154" t="n">
        <v>0</v>
      </c>
      <c r="O18" s="154" t="n">
        <v>0</v>
      </c>
      <c r="P18" s="154" t="n">
        <v>0</v>
      </c>
      <c r="Q18" s="154" t="n">
        <v>0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0</v>
      </c>
      <c r="H19" s="156" t="n">
        <v>0</v>
      </c>
      <c r="I19" s="156" t="n">
        <v>0</v>
      </c>
      <c r="J19" s="156" t="n">
        <v>0</v>
      </c>
      <c r="K19" s="156" t="n">
        <v>0</v>
      </c>
      <c r="L19" s="156">
        <f>SUM(M19:R19)</f>
        <v/>
      </c>
      <c r="M19" s="156" t="n">
        <v>0</v>
      </c>
      <c r="N19" s="156" t="n">
        <v>0</v>
      </c>
      <c r="O19" s="156" t="n">
        <v>0</v>
      </c>
      <c r="P19" s="156" t="n">
        <v>0</v>
      </c>
      <c r="Q19" s="156" t="n">
        <v>0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0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0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/>
      <c r="G12" s="194" t="n"/>
      <c r="H12" s="154" t="n"/>
      <c r="I12" s="154" t="n"/>
      <c r="J12" s="155" t="n"/>
      <c r="K12" s="194" t="n"/>
      <c r="L12" s="154" t="n"/>
      <c r="M12" s="154" t="n"/>
      <c r="N12" s="155" t="n"/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/>
      <c r="G14" s="194" t="n"/>
      <c r="H14" s="154" t="n"/>
      <c r="I14" s="154" t="n"/>
      <c r="J14" s="155" t="n"/>
      <c r="K14" s="194" t="n"/>
      <c r="L14" s="154" t="n"/>
      <c r="M14" s="154" t="n"/>
      <c r="N14" s="155" t="n"/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/>
      <c r="Q12" s="154" t="n"/>
      <c r="R12" s="154" t="n"/>
      <c r="S12" s="196" t="n"/>
      <c r="T12" s="195">
        <f>SUM(U12:X12)</f>
        <v/>
      </c>
      <c r="U12" s="154" t="n"/>
      <c r="V12" s="154" t="n"/>
      <c r="W12" s="154" t="n"/>
      <c r="X12" s="196" t="n"/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/>
      <c r="Q14" s="154" t="n"/>
      <c r="R14" s="154" t="n"/>
      <c r="S14" s="196" t="n"/>
      <c r="T14" s="195">
        <f>SUM(U14:X14)</f>
        <v/>
      </c>
      <c r="U14" s="154" t="n"/>
      <c r="V14" s="154" t="n"/>
      <c r="W14" s="154" t="n"/>
      <c r="X14" s="196" t="n"/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>
        <v>0</v>
      </c>
      <c r="G13" s="235" t="n">
        <v>0</v>
      </c>
      <c r="H13" s="236" t="n">
        <v>0</v>
      </c>
      <c r="I13" s="235" t="n">
        <v>0</v>
      </c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>
        <v>0</v>
      </c>
      <c r="G15" s="235" t="n">
        <v>0</v>
      </c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>
        <v>0</v>
      </c>
      <c r="F13" s="236" t="n">
        <v>0</v>
      </c>
      <c r="G13" s="235" t="n">
        <v>0</v>
      </c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>
        <v>0</v>
      </c>
      <c r="F15" s="237" t="n">
        <v>0</v>
      </c>
      <c r="G15" s="238" t="n">
        <v>0</v>
      </c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14.6</v>
      </c>
      <c r="F13" s="154" t="n">
        <v>0</v>
      </c>
      <c r="G13" s="154" t="n">
        <v>0</v>
      </c>
      <c r="H13" s="154" t="n">
        <v>0</v>
      </c>
      <c r="I13" s="196" t="n">
        <v>14.6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0</v>
      </c>
      <c r="F14" s="200" t="n">
        <v>0</v>
      </c>
      <c r="G14" s="200" t="n">
        <v>0</v>
      </c>
      <c r="H14" s="200" t="n">
        <v>0</v>
      </c>
      <c r="I14" s="203" t="n">
        <v>0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14.6</v>
      </c>
      <c r="F15" s="154" t="n">
        <v>0</v>
      </c>
      <c r="G15" s="154" t="n">
        <v>0</v>
      </c>
      <c r="H15" s="154" t="n">
        <v>0</v>
      </c>
      <c r="I15" s="196" t="n">
        <v>14.6</v>
      </c>
    </row>
    <row customHeight="1" ht="12.8" r="16" s="342" spans="1:9">
      <c r="B16" s="256" t="n"/>
      <c r="C16" s="100" t="n"/>
      <c r="D16" s="100">
        <f>$D$14</f>
        <v/>
      </c>
      <c r="E16" s="202" t="n">
        <v>0</v>
      </c>
      <c r="F16" s="200" t="n">
        <v>0</v>
      </c>
      <c r="G16" s="200" t="n">
        <v>0</v>
      </c>
      <c r="H16" s="200" t="n">
        <v>0</v>
      </c>
      <c r="I16" s="203" t="n">
        <v>0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