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71650" cy="7715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Kreissparkasse Köln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Neumarkt 18-24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+49 221 227 - 01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+49 221 227 - 3920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info@ksk-koeln.de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www.ksk-koeln.de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1206.3</v>
      </c>
      <c r="E21" s="373" t="n">
        <v>1548.3</v>
      </c>
      <c r="F21" s="372" t="n">
        <v>1217.488204</v>
      </c>
      <c r="G21" s="373" t="n">
        <v>1614.861591</v>
      </c>
      <c r="H21" s="372" t="n">
        <v>1143.084885</v>
      </c>
      <c r="I21" s="373" t="n">
        <v>1502.164525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5867.027669</v>
      </c>
      <c r="E23" s="381" t="n">
        <v>5573.756195000001</v>
      </c>
      <c r="F23" s="380" t="n">
        <v>6038.783999</v>
      </c>
      <c r="G23" s="381" t="n">
        <v>6167.054667</v>
      </c>
      <c r="H23" s="380" t="n">
        <v>5305.849039</v>
      </c>
      <c r="I23" s="381" t="n">
        <v>5414.550955000001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4660.72767</v>
      </c>
      <c r="E28" s="395" t="n">
        <v>4025.456195</v>
      </c>
      <c r="F28" s="394" t="n">
        <v>4821.2958</v>
      </c>
      <c r="G28" s="395" t="n">
        <v>4552.193075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203.416876</v>
      </c>
      <c r="E34" s="373" t="n">
        <v>223.416876</v>
      </c>
      <c r="F34" s="372" t="n">
        <v>213.043096</v>
      </c>
      <c r="G34" s="373" t="n">
        <v>248.944556</v>
      </c>
      <c r="H34" s="372" t="n">
        <v>194.181866</v>
      </c>
      <c r="I34" s="373" t="n">
        <v>223.169668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306.059916</v>
      </c>
      <c r="E36" s="381" t="n">
        <v>324.277152</v>
      </c>
      <c r="F36" s="380" t="n">
        <v>330.886677</v>
      </c>
      <c r="G36" s="381" t="n">
        <v>378.3335300000001</v>
      </c>
      <c r="H36" s="380" t="n">
        <v>291.123996</v>
      </c>
      <c r="I36" s="381" t="n">
        <v>330.584345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102.6433</v>
      </c>
      <c r="E41" s="395" t="n">
        <v>100.860277</v>
      </c>
      <c r="F41" s="394" t="n">
        <v>117.84358</v>
      </c>
      <c r="G41" s="395" t="n">
        <v>129.388975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1206.3</v>
      </c>
      <c r="E9" s="605" t="n">
        <v>1548.3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98.70999999999999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5867.027669</v>
      </c>
      <c r="E12" s="617" t="n">
        <v>5573.756195000001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5.21</v>
      </c>
      <c r="E28" s="621" t="n">
        <v>5.46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53.06</v>
      </c>
      <c r="E29" s="621" t="n">
        <v>52.71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203.416876</v>
      </c>
      <c r="E34" s="635" t="n">
        <v>223.416876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306.059916</v>
      </c>
      <c r="E37" s="638" t="n">
        <v>324.277152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100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KSK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Kreissparkasse Köln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32.3</v>
      </c>
      <c r="E11" s="420" t="n">
        <v>276.847145</v>
      </c>
      <c r="F11" s="419" t="n">
        <v>64</v>
      </c>
      <c r="G11" s="420" t="n">
        <v>265.702469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103</v>
      </c>
      <c r="E12" s="420" t="n">
        <v>277.475884</v>
      </c>
      <c r="F12" s="419" t="n">
        <v>305</v>
      </c>
      <c r="G12" s="420" t="n">
        <v>255.845446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290</v>
      </c>
      <c r="E13" s="420" t="n">
        <v>343.29495</v>
      </c>
      <c r="F13" s="419" t="n">
        <v>32.3</v>
      </c>
      <c r="G13" s="420" t="n">
        <v>246.899501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260</v>
      </c>
      <c r="E14" s="422" t="n">
        <v>263.529288</v>
      </c>
      <c r="F14" s="421" t="n">
        <v>103</v>
      </c>
      <c r="G14" s="422" t="n">
        <v>268.475337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310.5</v>
      </c>
      <c r="E15" s="422" t="n">
        <v>518.763625</v>
      </c>
      <c r="F15" s="421" t="n">
        <v>550</v>
      </c>
      <c r="G15" s="422" t="n">
        <v>583.098929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30</v>
      </c>
      <c r="E16" s="422" t="n">
        <v>444.044625</v>
      </c>
      <c r="F16" s="421" t="n">
        <v>285.5</v>
      </c>
      <c r="G16" s="422" t="n">
        <v>497.248392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440.461739</v>
      </c>
      <c r="F17" s="421" t="n">
        <v>30</v>
      </c>
      <c r="G17" s="422" t="n">
        <v>411.780844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180.5</v>
      </c>
      <c r="E18" s="420" t="n">
        <v>2593.81078</v>
      </c>
      <c r="F18" s="419" t="n">
        <v>139.5</v>
      </c>
      <c r="G18" s="420" t="n">
        <v>2519.783158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708.799632</v>
      </c>
      <c r="F19" s="419" t="n">
        <v>39</v>
      </c>
      <c r="G19" s="420" t="n">
        <v>524.9221180000001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10</v>
      </c>
      <c r="E24" s="420" t="n">
        <v>9.901596</v>
      </c>
      <c r="F24" s="419" t="n">
        <v>20</v>
      </c>
      <c r="G24" s="420" t="n">
        <v>30.191323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25</v>
      </c>
      <c r="E25" s="420" t="n">
        <v>7.942783</v>
      </c>
      <c r="F25" s="419" t="n">
        <v>0</v>
      </c>
      <c r="G25" s="420" t="n">
        <v>11.967427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6.96846</v>
      </c>
      <c r="F26" s="419" t="n">
        <v>10</v>
      </c>
      <c r="G26" s="420" t="n">
        <v>8.935161000000001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15</v>
      </c>
      <c r="E27" s="422" t="n">
        <v>12.148943</v>
      </c>
      <c r="F27" s="421" t="n">
        <v>25</v>
      </c>
      <c r="G27" s="422" t="n">
        <v>7.826613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90</v>
      </c>
      <c r="E28" s="422" t="n">
        <v>13.434566</v>
      </c>
      <c r="F28" s="421" t="n">
        <v>15</v>
      </c>
      <c r="G28" s="422" t="n">
        <v>18.884138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</v>
      </c>
      <c r="E29" s="422" t="n">
        <v>50.880401</v>
      </c>
      <c r="F29" s="421" t="n">
        <v>90</v>
      </c>
      <c r="G29" s="422" t="n">
        <v>13.200039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26.464492</v>
      </c>
      <c r="F30" s="421" t="n">
        <v>10</v>
      </c>
      <c r="G30" s="422" t="n">
        <v>50.64465000000001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20</v>
      </c>
      <c r="E31" s="420" t="n">
        <v>141.969743</v>
      </c>
      <c r="F31" s="419" t="n">
        <v>10</v>
      </c>
      <c r="G31" s="420" t="n">
        <v>140.363069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33.41687599999999</v>
      </c>
      <c r="E32" s="422" t="n">
        <v>36.348933</v>
      </c>
      <c r="F32" s="421" t="n">
        <v>43.41687599999999</v>
      </c>
      <c r="G32" s="422" t="n">
        <v>42.264734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3848.044332</v>
      </c>
      <c r="E9" s="432" t="n">
        <v>3550.990666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1201.850899</v>
      </c>
      <c r="E10" s="432" t="n">
        <v>1037.244931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720.794029</v>
      </c>
      <c r="E11" s="432" t="n">
        <v>660.1161870000001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21.33841</v>
      </c>
      <c r="E12" s="432" t="n">
        <v>21.33841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120.639648</v>
      </c>
      <c r="E21" s="420" t="n">
        <v>135.566085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185.420268</v>
      </c>
      <c r="E22" s="435" t="n">
        <v>188.711067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941.8997400000001</v>
      </c>
      <c r="H16" s="483" t="n">
        <v>2607.454099</v>
      </c>
      <c r="I16" s="483" t="n">
        <v>1470.222831</v>
      </c>
      <c r="J16" s="483" t="n">
        <v>0</v>
      </c>
      <c r="K16" s="483" t="n">
        <v>0</v>
      </c>
      <c r="L16" s="483">
        <f>SUM(M16:R16)</f>
        <v/>
      </c>
      <c r="M16" s="483" t="n">
        <v>360.39695</v>
      </c>
      <c r="N16" s="483" t="n">
        <v>94.594534</v>
      </c>
      <c r="O16" s="483" t="n">
        <v>24.154751</v>
      </c>
      <c r="P16" s="483" t="n">
        <v>293.304764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797.787091</v>
      </c>
      <c r="H17" s="485" t="n">
        <v>2320.760616</v>
      </c>
      <c r="I17" s="485" t="n">
        <v>1399.119018</v>
      </c>
      <c r="J17" s="485" t="n">
        <v>0</v>
      </c>
      <c r="K17" s="485" t="n">
        <v>0</v>
      </c>
      <c r="L17" s="485">
        <f>SUM(M17:R17)</f>
        <v/>
      </c>
      <c r="M17" s="485" t="n">
        <v>343.476216</v>
      </c>
      <c r="N17" s="485" t="n">
        <v>85.45025500000001</v>
      </c>
      <c r="O17" s="485" t="n">
        <v>16.76616</v>
      </c>
      <c r="P17" s="485" t="n">
        <v>306.325922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941.8997400000001</v>
      </c>
      <c r="H18" s="483" t="n">
        <v>2607.454099</v>
      </c>
      <c r="I18" s="483" t="n">
        <v>1470.222831</v>
      </c>
      <c r="J18" s="483" t="n">
        <v>0</v>
      </c>
      <c r="K18" s="483" t="n">
        <v>0</v>
      </c>
      <c r="L18" s="483">
        <f>SUM(M18:R18)</f>
        <v/>
      </c>
      <c r="M18" s="483" t="n">
        <v>360.39695</v>
      </c>
      <c r="N18" s="483" t="n">
        <v>94.594534</v>
      </c>
      <c r="O18" s="483" t="n">
        <v>24.154751</v>
      </c>
      <c r="P18" s="483" t="n">
        <v>293.304764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797.787091</v>
      </c>
      <c r="H19" s="485" t="n">
        <v>2320.760616</v>
      </c>
      <c r="I19" s="485" t="n">
        <v>1399.119018</v>
      </c>
      <c r="J19" s="485" t="n">
        <v>0</v>
      </c>
      <c r="K19" s="485" t="n">
        <v>0</v>
      </c>
      <c r="L19" s="485">
        <f>SUM(M19:R19)</f>
        <v/>
      </c>
      <c r="M19" s="485" t="n">
        <v>343.476216</v>
      </c>
      <c r="N19" s="485" t="n">
        <v>85.45025500000001</v>
      </c>
      <c r="O19" s="485" t="n">
        <v>16.76616</v>
      </c>
      <c r="P19" s="485" t="n">
        <v>306.325922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51</v>
      </c>
      <c r="H12" s="483" t="n">
        <v>0</v>
      </c>
      <c r="I12" s="483" t="n">
        <v>163.422087</v>
      </c>
      <c r="J12" s="484" t="n">
        <v>69.481841</v>
      </c>
      <c r="K12" s="523" t="n">
        <v>0</v>
      </c>
      <c r="L12" s="483" t="n">
        <v>0</v>
      </c>
      <c r="M12" s="483" t="n">
        <v>22.155988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51</v>
      </c>
      <c r="H13" s="528" t="n">
        <v>0</v>
      </c>
      <c r="I13" s="528" t="n">
        <v>177.853142</v>
      </c>
      <c r="J13" s="529" t="n">
        <v>70.201841</v>
      </c>
      <c r="K13" s="527" t="n">
        <v>0</v>
      </c>
      <c r="L13" s="528" t="n">
        <v>0</v>
      </c>
      <c r="M13" s="528" t="n">
        <v>25.222169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20</v>
      </c>
      <c r="H14" s="483" t="n">
        <v>0</v>
      </c>
      <c r="I14" s="483" t="n">
        <v>163.422087</v>
      </c>
      <c r="J14" s="484" t="n">
        <v>69.481841</v>
      </c>
      <c r="K14" s="523" t="n">
        <v>0</v>
      </c>
      <c r="L14" s="483" t="n">
        <v>0</v>
      </c>
      <c r="M14" s="483" t="n">
        <v>22.155988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20</v>
      </c>
      <c r="H15" s="528" t="n">
        <v>0</v>
      </c>
      <c r="I15" s="528" t="n">
        <v>177.853142</v>
      </c>
      <c r="J15" s="529" t="n">
        <v>70.201841</v>
      </c>
      <c r="K15" s="527" t="n">
        <v>0</v>
      </c>
      <c r="L15" s="528" t="n">
        <v>0</v>
      </c>
      <c r="M15" s="528" t="n">
        <v>25.222169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31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31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75</v>
      </c>
      <c r="F13" s="483" t="n">
        <v>0</v>
      </c>
      <c r="G13" s="483" t="n">
        <v>0</v>
      </c>
      <c r="H13" s="483" t="n">
        <v>0</v>
      </c>
      <c r="I13" s="525" t="n">
        <v>75</v>
      </c>
    </row>
    <row customHeight="1" ht="12.8" r="14" s="344">
      <c r="B14" s="588" t="n"/>
      <c r="C14" s="433" t="n"/>
      <c r="D14" s="433">
        <f>"Jahr "&amp;(AktJahr-1)</f>
        <v/>
      </c>
      <c r="E14" s="530" t="n">
        <v>304.066</v>
      </c>
      <c r="F14" s="528" t="n">
        <v>0</v>
      </c>
      <c r="G14" s="528" t="n">
        <v>0</v>
      </c>
      <c r="H14" s="528" t="n">
        <v>0</v>
      </c>
      <c r="I14" s="531" t="n">
        <v>304.066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20</v>
      </c>
      <c r="F15" s="483" t="n">
        <v>0</v>
      </c>
      <c r="G15" s="483" t="n">
        <v>0</v>
      </c>
      <c r="H15" s="483" t="n">
        <v>0</v>
      </c>
      <c r="I15" s="525" t="n">
        <v>20</v>
      </c>
    </row>
    <row customHeight="1" ht="12.8" r="16" s="344">
      <c r="B16" s="588" t="n"/>
      <c r="C16" s="433" t="n"/>
      <c r="D16" s="433">
        <f>$D$14</f>
        <v/>
      </c>
      <c r="E16" s="530" t="n">
        <v>98.5</v>
      </c>
      <c r="F16" s="528" t="n">
        <v>0</v>
      </c>
      <c r="G16" s="528" t="n">
        <v>0</v>
      </c>
      <c r="H16" s="528" t="n">
        <v>0</v>
      </c>
      <c r="I16" s="531" t="n">
        <v>98.5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65.566</v>
      </c>
      <c r="F42" s="528" t="n">
        <v>0</v>
      </c>
      <c r="G42" s="528" t="n">
        <v>0</v>
      </c>
      <c r="H42" s="528" t="n">
        <v>0</v>
      </c>
      <c r="I42" s="531" t="n">
        <v>65.566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85</v>
      </c>
      <c r="F46" s="528" t="n">
        <v>0</v>
      </c>
      <c r="G46" s="528" t="n">
        <v>0</v>
      </c>
      <c r="H46" s="528" t="n">
        <v>0</v>
      </c>
      <c r="I46" s="531" t="n">
        <v>85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55</v>
      </c>
      <c r="F55" s="483" t="n">
        <v>0</v>
      </c>
      <c r="G55" s="483" t="n">
        <v>0</v>
      </c>
      <c r="H55" s="483" t="n">
        <v>0</v>
      </c>
      <c r="I55" s="525" t="n">
        <v>55</v>
      </c>
    </row>
    <row customHeight="1" ht="12.8" r="56" s="344">
      <c r="B56" s="588" t="n"/>
      <c r="C56" s="433" t="n"/>
      <c r="D56" s="433">
        <f>$D$14</f>
        <v/>
      </c>
      <c r="E56" s="530" t="n">
        <v>55</v>
      </c>
      <c r="F56" s="528" t="n">
        <v>0</v>
      </c>
      <c r="G56" s="528" t="n">
        <v>0</v>
      </c>
      <c r="H56" s="528" t="n">
        <v>0</v>
      </c>
      <c r="I56" s="531" t="n">
        <v>55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